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5" activeTab="7"/>
  </bookViews>
  <sheets>
    <sheet name="bổ sung HKII" sheetId="8" r:id="rId1"/>
    <sheet name="bổ sung đầu năm" sheetId="7" r:id="rId2"/>
    <sheet name="tổng hợp báo cáo" sheetId="1" r:id="rId3"/>
    <sheet name="danh sách diện XĐGN" sheetId="2" r:id="rId4"/>
    <sheet name="DS DIỆN CON THƯƠNG BINH" sheetId="3" r:id="rId5"/>
    <sheet name="DS DIỆN MỒ CÔI" sheetId="4" r:id="rId6"/>
    <sheet name="DS KEM QD CỦA XDGN MIEN 100%" sheetId="5" r:id="rId7"/>
    <sheet name="DS KEM QD CUA XDGN GIAM 50%" sheetId="6" r:id="rId8"/>
  </sheets>
  <definedNames>
    <definedName name="_xlnm.Print_Titles" localSheetId="3">'danh sách diện XĐGN'!$8:$10</definedName>
  </definedNames>
  <calcPr calcId="144525"/>
</workbook>
</file>

<file path=xl/calcChain.xml><?xml version="1.0" encoding="utf-8"?>
<calcChain xmlns="http://schemas.openxmlformats.org/spreadsheetml/2006/main">
  <c r="G19" i="8" l="1"/>
  <c r="F19" i="8"/>
  <c r="G17" i="8"/>
  <c r="G18" i="8"/>
  <c r="G15" i="8"/>
  <c r="G16" i="8"/>
  <c r="G14" i="8"/>
  <c r="G17" i="7" l="1"/>
  <c r="F19" i="7"/>
  <c r="G15" i="7"/>
  <c r="G14" i="7"/>
  <c r="G16" i="7"/>
  <c r="G18" i="7"/>
  <c r="G13" i="7"/>
  <c r="G19" i="7" s="1"/>
  <c r="C25" i="1" l="1"/>
  <c r="D23" i="1"/>
  <c r="D15" i="1"/>
  <c r="D16" i="1"/>
  <c r="D17" i="1"/>
  <c r="D18" i="1"/>
  <c r="D19" i="1"/>
  <c r="D14" i="1"/>
  <c r="D25" i="1" s="1"/>
  <c r="E15" i="6"/>
  <c r="E14" i="6"/>
  <c r="E13" i="6"/>
  <c r="E12" i="6"/>
  <c r="E16" i="6" s="1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12" i="5"/>
  <c r="E29" i="5" s="1"/>
  <c r="E12" i="4"/>
  <c r="E13" i="4" s="1"/>
  <c r="E15" i="3"/>
  <c r="E14" i="3"/>
  <c r="E13" i="3"/>
  <c r="E12" i="3"/>
  <c r="E16" i="3" s="1"/>
  <c r="C37" i="2"/>
  <c r="H35" i="2"/>
  <c r="H32" i="2"/>
  <c r="H33" i="2"/>
  <c r="H34" i="2"/>
  <c r="H31" i="2"/>
  <c r="H29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12" i="2"/>
  <c r="G25" i="1"/>
  <c r="D24" i="1"/>
  <c r="H22" i="1"/>
  <c r="D22" i="1"/>
  <c r="H19" i="1"/>
  <c r="H17" i="1"/>
  <c r="H14" i="1"/>
  <c r="H25" i="1" s="1"/>
</calcChain>
</file>

<file path=xl/sharedStrings.xml><?xml version="1.0" encoding="utf-8"?>
<sst xmlns="http://schemas.openxmlformats.org/spreadsheetml/2006/main" count="343" uniqueCount="184">
  <si>
    <t>ỦY BAN NHÂN DÂN THÀNH PHỐ HỒ CHÍ MINH</t>
  </si>
  <si>
    <t>CỘNG HÒA XÃ HỘI CHỦ NGHĨA VIỆT NAM</t>
  </si>
  <si>
    <t>TRƯỜNG CAO ĐẲNG KỸ THUẬT LÝ TỰ TRỌNG</t>
  </si>
  <si>
    <t>Độc lập - Tự do - Hạnh phúc</t>
  </si>
  <si>
    <t>TRƯỜNG TRUNG HỌC PHỔ THÔNG
 LÝ TỰ TRỌNG</t>
  </si>
  <si>
    <t xml:space="preserve">TỔNG HỢP TÌNH HÌNH MIỄN GIẢM HỌC PHÍ VÀ CƠ SỞ VẬT CHẤT </t>
  </si>
  <si>
    <t>(ĐVT:1.000đ)</t>
  </si>
  <si>
    <t>STT</t>
  </si>
  <si>
    <t>ĐỐI TƯỢNG</t>
  </si>
  <si>
    <t>HỌC PHÍ BÁN CÔNG</t>
  </si>
  <si>
    <t>TỔ CHỨC HỌC BUỔI 2</t>
  </si>
  <si>
    <t>CƠ SỞ VẬT CHẤT</t>
  </si>
  <si>
    <t>SỐ HS</t>
  </si>
  <si>
    <t>SỐ TIỀN
 (9 tháng)</t>
  </si>
  <si>
    <t>SỐ TIỀN</t>
  </si>
  <si>
    <t>TỔNG CỘNG DIỆN MIỄN 100%</t>
  </si>
  <si>
    <t>HS thuộc diện XĐGN (hộ nghèo)</t>
  </si>
  <si>
    <t>HS thuộc diện thu hồi đất</t>
  </si>
  <si>
    <t>HS diện dân tộc thiểu số</t>
  </si>
  <si>
    <t>HS con thương binh, liệt sĩ</t>
  </si>
  <si>
    <t>HS thuộc diện mồ côi</t>
  </si>
  <si>
    <t>Diện khác (nếu có)</t>
  </si>
  <si>
    <t>TỔNG CỘNG DIỆN GIẢM 50%</t>
  </si>
  <si>
    <t>HS thuộc diện XĐGN (hộ cận nghèo)</t>
  </si>
  <si>
    <t>Tổng cộng:</t>
  </si>
  <si>
    <t>Ghi chú:</t>
  </si>
  <si>
    <t xml:space="preserve">Thực hiện thu 9 tháng /năm </t>
  </si>
  <si>
    <t>TRƯỜNG TRUNG HỌC PHỔ THÔNG</t>
  </si>
  <si>
    <t>HỌ VÀ TÊN</t>
  </si>
  <si>
    <t>MÃ SỐ HỘ NGHÈO</t>
  </si>
  <si>
    <t>MÃ SỐ HỘ CẬN NGHÈO</t>
  </si>
  <si>
    <t>LỚP</t>
  </si>
  <si>
    <t>ĐỊA CHỈ THƯỜNG TRÚ</t>
  </si>
  <si>
    <t>KINH PHÍ</t>
  </si>
  <si>
    <t>GHI CHÚ</t>
  </si>
  <si>
    <t>HỌC PHÍ
  (/ 01 tháng)</t>
  </si>
  <si>
    <t>TỔNG 
(9 tháng)</t>
  </si>
  <si>
    <t xml:space="preserve"> I. DIỆN MIỄN 100%</t>
  </si>
  <si>
    <t xml:space="preserve">TỔNG CỘNG DIỆN MIỄN 100% </t>
  </si>
  <si>
    <t>II. DIỆN GIẢM 50%</t>
  </si>
  <si>
    <t>10A1</t>
  </si>
  <si>
    <t>10A9</t>
  </si>
  <si>
    <t>11A2</t>
  </si>
  <si>
    <t>11A7</t>
  </si>
  <si>
    <t>11A10</t>
  </si>
  <si>
    <t>10A4</t>
  </si>
  <si>
    <t>11A4</t>
  </si>
  <si>
    <t>12A5</t>
  </si>
  <si>
    <t>12A6</t>
  </si>
  <si>
    <t>12A9</t>
  </si>
  <si>
    <t>- Tổng cộng số tiền học phí (I + II):</t>
  </si>
  <si>
    <t>đồng</t>
  </si>
  <si>
    <t>HIỆU TRƯỞNG</t>
  </si>
  <si>
    <t>PHÓ HIỆU TRƯỞNG</t>
  </si>
  <si>
    <t>NGƯỜI LẬP BIỂU</t>
  </si>
  <si>
    <t>PHỤ TRÁCH TRƯỜNG THPT</t>
  </si>
  <si>
    <t>NĂM HỌC2014 - 2015</t>
  </si>
  <si>
    <t>Mức 120.000/tháng</t>
  </si>
  <si>
    <t>Nguyễn Thị Tuyết Trân</t>
  </si>
  <si>
    <t>12A2</t>
  </si>
  <si>
    <t>60/20, KP19 Bình Hưng Hòa, Bình Tân</t>
  </si>
  <si>
    <t>Dương Trọng Huy</t>
  </si>
  <si>
    <t>Phú Trung, Tân Phú</t>
  </si>
  <si>
    <t>Mã Thị Bích Nhung</t>
  </si>
  <si>
    <t>12A4</t>
  </si>
  <si>
    <t>Tân Thành, Tân Phú</t>
  </si>
  <si>
    <t>Võ Nhật Hào</t>
  </si>
  <si>
    <t>Tây Thanh, Tân Phú</t>
  </si>
  <si>
    <t>Hồ Dương Thanh Hoàng</t>
  </si>
  <si>
    <t>Tây Thạnh, Tân Phú</t>
  </si>
  <si>
    <t>Đoàn Kim Thảo</t>
  </si>
  <si>
    <t>Phường 14, Tân Bình</t>
  </si>
  <si>
    <t>Nguyễn Lê Ngọc Hải</t>
  </si>
  <si>
    <t>69/8 Tân Kỳ Tân Quý, Tân Sơn Nhì, Tân Phú</t>
  </si>
  <si>
    <t>Nguyễn Thái Tân</t>
  </si>
  <si>
    <t>12A8</t>
  </si>
  <si>
    <t>Phường 6, Tân Bình</t>
  </si>
  <si>
    <t>Trương Trường Phát</t>
  </si>
  <si>
    <t>Phường 10, Tân Bình</t>
  </si>
  <si>
    <t>Bùi Thị Hoài Linh</t>
  </si>
  <si>
    <t>12A10</t>
  </si>
  <si>
    <t>Phường 3, Tân Bình</t>
  </si>
  <si>
    <t>Nguyễn Thị Mỹ Duyên</t>
  </si>
  <si>
    <t>Phường 13, Tân Bình</t>
  </si>
  <si>
    <t>Mai Thị Kim Ngọc</t>
  </si>
  <si>
    <t>Phường 2, Tân Bình</t>
  </si>
  <si>
    <t>Nguyễn Hà Dạ Thảo</t>
  </si>
  <si>
    <t>Phạm Hoàng Quốc Bảo</t>
  </si>
  <si>
    <t>Nguyễn Hoàng Huy</t>
  </si>
  <si>
    <t>Đoàn Thị Tốt</t>
  </si>
  <si>
    <t>Phường 8, Tân Bình</t>
  </si>
  <si>
    <t>Mần Ngọc Phụng</t>
  </si>
  <si>
    <t>10A8</t>
  </si>
  <si>
    <t>Nguyễn Thị Gia Hân</t>
  </si>
  <si>
    <t>Dương Tấn Quang</t>
  </si>
  <si>
    <t>Tân Sơn Nhì, Tân Phú</t>
  </si>
  <si>
    <t>Ngô Hoàng Thụy Kha</t>
  </si>
  <si>
    <t>10A10</t>
  </si>
  <si>
    <t>Phường 15, Quận 11</t>
  </si>
  <si>
    <t>Ngô Hoàng Thụy Khanh</t>
  </si>
  <si>
    <t>Thành phố Hồ Chí Minh, ngày 03 tháng 10 năm 2014</t>
  </si>
  <si>
    <t>TRƯỞNG ĐƠN VỊ</t>
  </si>
  <si>
    <t>NĂM HỌC 2014 - 2015</t>
  </si>
  <si>
    <t xml:space="preserve">DANH SÁCH HỌC SINH MIỄN, GIẢM HỌC PHÍ (DIỆN XÓA ĐÓI GIẢM NGHÈO) </t>
  </si>
  <si>
    <t>213/37 Khuông Việt, Phú Trung, Tân Phú</t>
  </si>
  <si>
    <t xml:space="preserve"> </t>
  </si>
  <si>
    <t>ỦY BAN NHÂN DÂN TP. HỒ CHÍ MINH</t>
  </si>
  <si>
    <t xml:space="preserve">TRƯỜNG CAO ĐẲNG KỸ THUẬT </t>
  </si>
  <si>
    <t xml:space="preserve"> LÝ TỰ TRỌNG</t>
  </si>
  <si>
    <t>DANH SÁCH HỌC SINH  DIỆN MỒ CÔI</t>
  </si>
  <si>
    <t>HỌ VÀ TÊN HỌC SINH</t>
  </si>
  <si>
    <t>HỌC PHÍ/ tháng</t>
  </si>
  <si>
    <t>TỔNG
 (9 tháng)</t>
  </si>
  <si>
    <t>Tổng số học sinh</t>
  </si>
  <si>
    <t>Học sinh</t>
  </si>
  <si>
    <t>Tổng số tiền đề nghị được hỗ trợ</t>
  </si>
  <si>
    <t>DANH SÁCH HỌC SINH  DIỆN CON THƯƠNG BINH</t>
  </si>
  <si>
    <t>MIỄN TIỀN HỌC PHÍ - NĂM HỌC 2014 - 2015</t>
  </si>
  <si>
    <t>(Danh sách kèm theo QĐ số:_________/QĐ-LTT-THPT  ngày        tháng        năm 2014 của Hiệu trưởng
 Trường Cao đẳng Kỹ thuật Lý Tự Trọng thành phố Hồ Chí Minh)</t>
  </si>
  <si>
    <t>Lưu Thị Ngọc Mai</t>
  </si>
  <si>
    <t>10A7</t>
  </si>
  <si>
    <t>Trịnh Quyết Chí</t>
  </si>
  <si>
    <t>Vũ Quang Anh</t>
  </si>
  <si>
    <t>Nguyễn Huỳnh Thanh Duyên</t>
  </si>
  <si>
    <t>4,320,000 đồng</t>
  </si>
  <si>
    <t>Số tiền bằng chữ : Bốn triệu, ba trăm hai mươi ngàn đồng chẵn./.</t>
  </si>
  <si>
    <t>Nguyễn Kim Hương</t>
  </si>
  <si>
    <t>11A1</t>
  </si>
  <si>
    <t>01</t>
  </si>
  <si>
    <t>1,080,000 đồng</t>
  </si>
  <si>
    <t>DANH SÁCH HỌC SINH  DIỆN XÓA ĐÓI GIẢM NGHÈO</t>
  </si>
  <si>
    <t>18,360,000 đồng</t>
  </si>
  <si>
    <t>Số tiền bằng chữ : Mười tám triệu, ba trăm sáu mươi ngàn đồng chẵn./.</t>
  </si>
  <si>
    <t>GIẢM 50% TIỀN HỌC PHÍ - NĂM HỌC 2014 - 2015</t>
  </si>
  <si>
    <t>2,160,000 đồng</t>
  </si>
  <si>
    <t>Số tiền bằng chữ : Hai triệu, một trăm sáu mươi ngàn đồng chẵn./.</t>
  </si>
  <si>
    <t>Số tiền bằng chữ : Một triệu, không trăm tám mươi ngàn đồng chẵn./.</t>
  </si>
  <si>
    <t xml:space="preserve">Trường thu học phí  THPT bán công: 120.000 đ/HS/tháng  </t>
  </si>
  <si>
    <t>HIỆU TRƯỞNG             PHÓ HIỆU TRƯỞNG               KẾ TOÁN TRƯỞNG             TRƯỞNG ĐƠN VỊ                  NGƯỜI LẬP BẢNG</t>
  </si>
  <si>
    <t xml:space="preserve">DANH SÁCH HỌC SINH MIỄN, GIẢM HỌC PHÍ (BỔ SUNG) </t>
  </si>
  <si>
    <t>DIỆN MIỄN, GIẢM HỌC PHÍ</t>
  </si>
  <si>
    <t>Phạm Thị Thanh Hương</t>
  </si>
  <si>
    <t>12A3</t>
  </si>
  <si>
    <t>Huỳnh Đức</t>
  </si>
  <si>
    <t>Bùi Trung Hiếu</t>
  </si>
  <si>
    <t>Trần Mỹ Hạnh</t>
  </si>
  <si>
    <t>10A6</t>
  </si>
  <si>
    <t>Phường Trung Mỹ Tây, Quận 12</t>
  </si>
  <si>
    <t>Phường 14, Quận Tân Bình</t>
  </si>
  <si>
    <t>Phường 8, Quận Tân Bình</t>
  </si>
  <si>
    <t>Con mồ côi cha mẹ</t>
  </si>
  <si>
    <t>Xóa đói giảm nghèo theo quy định ( hộ cận nghèo)</t>
  </si>
  <si>
    <t>Xóa đói giảm nghèo theo quy định ( hộ  nghèo)</t>
  </si>
  <si>
    <t>Mã số hộ: 03018</t>
  </si>
  <si>
    <t>Mã số hộ: 27270164</t>
  </si>
  <si>
    <t>Mã số hộ: 27030002</t>
  </si>
  <si>
    <t xml:space="preserve">TỔNG CỘNG </t>
  </si>
  <si>
    <t>Nguyễn Ngọc Minh Hoàng</t>
  </si>
  <si>
    <t>Phường 13, Quận Tân Bình</t>
  </si>
  <si>
    <t>Xóa đói giảm nghèo theo quy định ( hộ nghèo)</t>
  </si>
  <si>
    <t>Mã số hộ: 27250103</t>
  </si>
  <si>
    <t>Danh sách kèm theo Quyết định số:____/QĐ-LTT-THPT ngày        tháng          năm 2014 của Hiệu trường 
Trường Cao đẳng Kỹ thuật Lý Tự Trọng Thành phố Hồ Chí Minh)</t>
  </si>
  <si>
    <t>Hoàng Xuân Đạt</t>
  </si>
  <si>
    <t>Phường 15, Quận Tân Bình</t>
  </si>
  <si>
    <t>Con thương binh</t>
  </si>
  <si>
    <t>Bằng chữ: Năm triệu, chín trăm bốn mươi ngàn đồng chẵn./.</t>
  </si>
  <si>
    <t xml:space="preserve"> HỌC KÌ II - NĂM HỌC 2014 - 2015</t>
  </si>
  <si>
    <t>LÝ TỰ TRỌNG TP. HỒ CHÍ MINH</t>
  </si>
  <si>
    <t>(Danh sách kèm theo Quyết định số:____/QĐ-LTT-THPT ngày        tháng          năm 2015 của Hiệu trường 
Trường Cao đẳng Kỹ thuật Lý Tự Trọng Thành phố Hồ Chí Minh)</t>
  </si>
  <si>
    <t>Lê Văn Nam</t>
  </si>
  <si>
    <t>Mã số hộ: 27150093</t>
  </si>
  <si>
    <t>Nguyễn Cao Kỳ Duyên</t>
  </si>
  <si>
    <t>Mã số hộ: 27110071</t>
  </si>
  <si>
    <t>A Xuân Dương</t>
  </si>
  <si>
    <t>11A8</t>
  </si>
  <si>
    <t>Phường 10, Quận Tân Bình</t>
  </si>
  <si>
    <t>Học sinh diện dân tộc Chăm</t>
  </si>
  <si>
    <t>Nguyễn Đức Trí</t>
  </si>
  <si>
    <t>10A5</t>
  </si>
  <si>
    <t>Trình Thị Trúc Đào</t>
  </si>
  <si>
    <t>11A6</t>
  </si>
  <si>
    <t>TỔNG 
(5 tháng 
từ tháng 1 --&gt; tháng 5)</t>
  </si>
  <si>
    <t>Bằng chữ: Ba triệu đồng chẵn./.</t>
  </si>
  <si>
    <t>DANH SÁCH HỌC SINH MIỄN HỌC PHÍ 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</si>
</sst>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3"/>
      <color indexed="10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b/>
      <i/>
      <sz val="13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4" fillId="0" borderId="0" xfId="0" applyFont="1"/>
    <xf numFmtId="0" fontId="2" fillId="0" borderId="0" xfId="0" applyFont="1"/>
    <xf numFmtId="3" fontId="2" fillId="0" borderId="0" xfId="0" applyNumberFormat="1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3" fillId="0" borderId="0" xfId="0" applyFont="1" applyAlignment="1"/>
    <xf numFmtId="0" fontId="5" fillId="0" borderId="0" xfId="0" applyFont="1" applyAlignment="1"/>
    <xf numFmtId="0" fontId="8" fillId="0" borderId="0" xfId="0" applyFont="1"/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9" fillId="0" borderId="0" xfId="0" applyFont="1"/>
    <xf numFmtId="3" fontId="5" fillId="0" borderId="1" xfId="0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left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left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8" fillId="0" borderId="0" xfId="0" quotePrefix="1" applyFont="1" applyAlignment="1">
      <alignment horizontal="left"/>
    </xf>
    <xf numFmtId="3" fontId="9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3" fontId="8" fillId="0" borderId="6" xfId="0" quotePrefix="1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3" fontId="1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3" fontId="2" fillId="0" borderId="8" xfId="0" applyNumberFormat="1" applyFont="1" applyBorder="1" applyAlignment="1">
      <alignment horizontal="right"/>
    </xf>
    <xf numFmtId="3" fontId="2" fillId="0" borderId="15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3" fontId="2" fillId="0" borderId="6" xfId="0" applyNumberFormat="1" applyFont="1" applyBorder="1"/>
    <xf numFmtId="0" fontId="2" fillId="0" borderId="1" xfId="0" applyFont="1" applyBorder="1" applyAlignment="1">
      <alignment horizontal="center"/>
    </xf>
    <xf numFmtId="0" fontId="12" fillId="0" borderId="1" xfId="0" applyFont="1" applyBorder="1"/>
    <xf numFmtId="3" fontId="3" fillId="0" borderId="1" xfId="0" applyNumberFormat="1" applyFont="1" applyFill="1" applyBorder="1" applyAlignment="1">
      <alignment horizontal="right"/>
    </xf>
    <xf numFmtId="3" fontId="3" fillId="0" borderId="1" xfId="0" applyNumberFormat="1" applyFont="1" applyFill="1" applyBorder="1"/>
    <xf numFmtId="0" fontId="2" fillId="0" borderId="1" xfId="0" applyFont="1" applyBorder="1"/>
    <xf numFmtId="0" fontId="2" fillId="0" borderId="0" xfId="0" applyFont="1" applyBorder="1"/>
    <xf numFmtId="0" fontId="12" fillId="0" borderId="0" xfId="0" applyFont="1" applyBorder="1" applyAlignment="1"/>
    <xf numFmtId="0" fontId="10" fillId="0" borderId="0" xfId="0" applyFont="1"/>
    <xf numFmtId="0" fontId="12" fillId="0" borderId="0" xfId="0" applyFont="1"/>
    <xf numFmtId="0" fontId="12" fillId="0" borderId="0" xfId="0" applyFont="1" applyAlignment="1"/>
    <xf numFmtId="0" fontId="3" fillId="0" borderId="0" xfId="0" quotePrefix="1" applyFont="1" applyAlignment="1">
      <alignment horizontal="center"/>
    </xf>
    <xf numFmtId="164" fontId="2" fillId="0" borderId="8" xfId="1" applyNumberFormat="1" applyFont="1" applyBorder="1" applyAlignment="1">
      <alignment horizontal="right"/>
    </xf>
    <xf numFmtId="164" fontId="2" fillId="0" borderId="6" xfId="1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 vertical="center" wrapText="1"/>
    </xf>
    <xf numFmtId="3" fontId="8" fillId="0" borderId="6" xfId="0" quotePrefix="1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164" fontId="2" fillId="0" borderId="6" xfId="1" applyNumberFormat="1" applyFont="1" applyBorder="1"/>
    <xf numFmtId="3" fontId="2" fillId="0" borderId="6" xfId="0" applyNumberFormat="1" applyFont="1" applyBorder="1" applyAlignment="1">
      <alignment horizontal="left" vertical="center" wrapText="1"/>
    </xf>
    <xf numFmtId="3" fontId="12" fillId="0" borderId="7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164" fontId="12" fillId="0" borderId="7" xfId="1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0" fontId="14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3" fontId="5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16" xfId="0" applyFont="1" applyBorder="1" applyAlignment="1">
      <alignment horizontal="right"/>
    </xf>
    <xf numFmtId="3" fontId="2" fillId="2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3" fontId="3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19050</xdr:rowOff>
    </xdr:from>
    <xdr:to>
      <xdr:col>1</xdr:col>
      <xdr:colOff>2171700</xdr:colOff>
      <xdr:row>3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866775" y="419100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352425</xdr:colOff>
      <xdr:row>21</xdr:row>
      <xdr:rowOff>38100</xdr:rowOff>
    </xdr:from>
    <xdr:to>
      <xdr:col>4</xdr:col>
      <xdr:colOff>1219200</xdr:colOff>
      <xdr:row>21</xdr:row>
      <xdr:rowOff>38100</xdr:rowOff>
    </xdr:to>
    <xdr:cxnSp macro="">
      <xdr:nvCxnSpPr>
        <xdr:cNvPr id="3" name="Straight Connector 2"/>
        <xdr:cNvCxnSpPr/>
      </xdr:nvCxnSpPr>
      <xdr:spPr>
        <a:xfrm>
          <a:off x="2981325" y="6353175"/>
          <a:ext cx="2895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2</xdr:row>
      <xdr:rowOff>19050</xdr:rowOff>
    </xdr:from>
    <xdr:to>
      <xdr:col>1</xdr:col>
      <xdr:colOff>2171700</xdr:colOff>
      <xdr:row>2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66775" y="419100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352425</xdr:colOff>
      <xdr:row>21</xdr:row>
      <xdr:rowOff>38100</xdr:rowOff>
    </xdr:from>
    <xdr:to>
      <xdr:col>4</xdr:col>
      <xdr:colOff>1219200</xdr:colOff>
      <xdr:row>21</xdr:row>
      <xdr:rowOff>38100</xdr:rowOff>
    </xdr:to>
    <xdr:cxnSp macro="">
      <xdr:nvCxnSpPr>
        <xdr:cNvPr id="7" name="Straight Connector 6"/>
        <xdr:cNvCxnSpPr/>
      </xdr:nvCxnSpPr>
      <xdr:spPr>
        <a:xfrm>
          <a:off x="2981325" y="6353175"/>
          <a:ext cx="2895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19050</xdr:rowOff>
    </xdr:from>
    <xdr:to>
      <xdr:col>5</xdr:col>
      <xdr:colOff>514350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229225" y="438150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866775</xdr:colOff>
      <xdr:row>3</xdr:row>
      <xdr:rowOff>19050</xdr:rowOff>
    </xdr:from>
    <xdr:to>
      <xdr:col>2</xdr:col>
      <xdr:colOff>0</xdr:colOff>
      <xdr:row>3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400175" y="647700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1276350</xdr:colOff>
      <xdr:row>2</xdr:row>
      <xdr:rowOff>38100</xdr:rowOff>
    </xdr:from>
    <xdr:to>
      <xdr:col>7</xdr:col>
      <xdr:colOff>180975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238875" y="43815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1304925</xdr:colOff>
      <xdr:row>3</xdr:row>
      <xdr:rowOff>28575</xdr:rowOff>
    </xdr:from>
    <xdr:to>
      <xdr:col>2</xdr:col>
      <xdr:colOff>485775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666875" y="666750"/>
          <a:ext cx="1447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19050</xdr:rowOff>
    </xdr:from>
    <xdr:to>
      <xdr:col>1</xdr:col>
      <xdr:colOff>1790700</xdr:colOff>
      <xdr:row>4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71550" y="676275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1409700</xdr:colOff>
      <xdr:row>20</xdr:row>
      <xdr:rowOff>200025</xdr:rowOff>
    </xdr:from>
    <xdr:to>
      <xdr:col>4</xdr:col>
      <xdr:colOff>66675</xdr:colOff>
      <xdr:row>20</xdr:row>
      <xdr:rowOff>200025</xdr:rowOff>
    </xdr:to>
    <xdr:cxnSp macro="">
      <xdr:nvCxnSpPr>
        <xdr:cNvPr id="3" name="Straight Connector 2"/>
        <xdr:cNvCxnSpPr/>
      </xdr:nvCxnSpPr>
      <xdr:spPr>
        <a:xfrm>
          <a:off x="1790700" y="4781550"/>
          <a:ext cx="2733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19050</xdr:rowOff>
    </xdr:from>
    <xdr:to>
      <xdr:col>1</xdr:col>
      <xdr:colOff>1790700</xdr:colOff>
      <xdr:row>4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71550" y="676275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1409700</xdr:colOff>
      <xdr:row>17</xdr:row>
      <xdr:rowOff>200025</xdr:rowOff>
    </xdr:from>
    <xdr:to>
      <xdr:col>4</xdr:col>
      <xdr:colOff>66675</xdr:colOff>
      <xdr:row>17</xdr:row>
      <xdr:rowOff>200025</xdr:rowOff>
    </xdr:to>
    <xdr:cxnSp macro="">
      <xdr:nvCxnSpPr>
        <xdr:cNvPr id="3" name="Straight Connector 2"/>
        <xdr:cNvCxnSpPr/>
      </xdr:nvCxnSpPr>
      <xdr:spPr>
        <a:xfrm>
          <a:off x="1790700" y="4857750"/>
          <a:ext cx="2733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19050</xdr:rowOff>
    </xdr:from>
    <xdr:to>
      <xdr:col>1</xdr:col>
      <xdr:colOff>1790700</xdr:colOff>
      <xdr:row>4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71550" y="676275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1409700</xdr:colOff>
      <xdr:row>33</xdr:row>
      <xdr:rowOff>200025</xdr:rowOff>
    </xdr:from>
    <xdr:to>
      <xdr:col>4</xdr:col>
      <xdr:colOff>66675</xdr:colOff>
      <xdr:row>33</xdr:row>
      <xdr:rowOff>200025</xdr:rowOff>
    </xdr:to>
    <xdr:cxnSp macro="">
      <xdr:nvCxnSpPr>
        <xdr:cNvPr id="3" name="Straight Connector 2"/>
        <xdr:cNvCxnSpPr/>
      </xdr:nvCxnSpPr>
      <xdr:spPr>
        <a:xfrm>
          <a:off x="1790700" y="4857750"/>
          <a:ext cx="2733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19050</xdr:rowOff>
    </xdr:from>
    <xdr:to>
      <xdr:col>1</xdr:col>
      <xdr:colOff>1790700</xdr:colOff>
      <xdr:row>4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71550" y="676275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1409700</xdr:colOff>
      <xdr:row>20</xdr:row>
      <xdr:rowOff>200025</xdr:rowOff>
    </xdr:from>
    <xdr:to>
      <xdr:col>4</xdr:col>
      <xdr:colOff>66675</xdr:colOff>
      <xdr:row>20</xdr:row>
      <xdr:rowOff>200025</xdr:rowOff>
    </xdr:to>
    <xdr:cxnSp macro="">
      <xdr:nvCxnSpPr>
        <xdr:cNvPr id="3" name="Straight Connector 2"/>
        <xdr:cNvCxnSpPr/>
      </xdr:nvCxnSpPr>
      <xdr:spPr>
        <a:xfrm>
          <a:off x="1790700" y="8562975"/>
          <a:ext cx="2733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D24" sqref="D24:F24"/>
    </sheetView>
  </sheetViews>
  <sheetFormatPr defaultRowHeight="15.75" x14ac:dyDescent="0.25"/>
  <cols>
    <col min="1" max="1" width="5.42578125" style="11" customWidth="1"/>
    <col min="2" max="2" width="34" style="11" customWidth="1"/>
    <col min="3" max="3" width="10.5703125" style="11" customWidth="1"/>
    <col min="4" max="5" width="19.85546875" style="11" customWidth="1"/>
    <col min="6" max="6" width="13.28515625" style="11" customWidth="1"/>
    <col min="7" max="7" width="11.28515625" style="11" customWidth="1"/>
    <col min="8" max="8" width="24.28515625" style="11" customWidth="1"/>
    <col min="9" max="255" width="9.140625" style="11"/>
    <col min="256" max="256" width="5.42578125" style="11" customWidth="1"/>
    <col min="257" max="257" width="34" style="11" customWidth="1"/>
    <col min="258" max="258" width="14.140625" style="11" customWidth="1"/>
    <col min="259" max="259" width="13.140625" style="11" customWidth="1"/>
    <col min="260" max="260" width="7.7109375" style="11" customWidth="1"/>
    <col min="261" max="261" width="19.85546875" style="11" customWidth="1"/>
    <col min="262" max="262" width="13.28515625" style="11" customWidth="1"/>
    <col min="263" max="263" width="11.140625" style="11" customWidth="1"/>
    <col min="264" max="264" width="18" style="11" customWidth="1"/>
    <col min="265" max="511" width="9.140625" style="11"/>
    <col min="512" max="512" width="5.42578125" style="11" customWidth="1"/>
    <col min="513" max="513" width="34" style="11" customWidth="1"/>
    <col min="514" max="514" width="14.140625" style="11" customWidth="1"/>
    <col min="515" max="515" width="13.140625" style="11" customWidth="1"/>
    <col min="516" max="516" width="7.7109375" style="11" customWidth="1"/>
    <col min="517" max="517" width="19.85546875" style="11" customWidth="1"/>
    <col min="518" max="518" width="13.28515625" style="11" customWidth="1"/>
    <col min="519" max="519" width="11.140625" style="11" customWidth="1"/>
    <col min="520" max="520" width="18" style="11" customWidth="1"/>
    <col min="521" max="767" width="9.140625" style="11"/>
    <col min="768" max="768" width="5.42578125" style="11" customWidth="1"/>
    <col min="769" max="769" width="34" style="11" customWidth="1"/>
    <col min="770" max="770" width="14.140625" style="11" customWidth="1"/>
    <col min="771" max="771" width="13.140625" style="11" customWidth="1"/>
    <col min="772" max="772" width="7.7109375" style="11" customWidth="1"/>
    <col min="773" max="773" width="19.85546875" style="11" customWidth="1"/>
    <col min="774" max="774" width="13.28515625" style="11" customWidth="1"/>
    <col min="775" max="775" width="11.140625" style="11" customWidth="1"/>
    <col min="776" max="776" width="18" style="11" customWidth="1"/>
    <col min="777" max="1023" width="9.140625" style="11"/>
    <col min="1024" max="1024" width="5.42578125" style="11" customWidth="1"/>
    <col min="1025" max="1025" width="34" style="11" customWidth="1"/>
    <col min="1026" max="1026" width="14.140625" style="11" customWidth="1"/>
    <col min="1027" max="1027" width="13.140625" style="11" customWidth="1"/>
    <col min="1028" max="1028" width="7.7109375" style="11" customWidth="1"/>
    <col min="1029" max="1029" width="19.85546875" style="11" customWidth="1"/>
    <col min="1030" max="1030" width="13.28515625" style="11" customWidth="1"/>
    <col min="1031" max="1031" width="11.140625" style="11" customWidth="1"/>
    <col min="1032" max="1032" width="18" style="11" customWidth="1"/>
    <col min="1033" max="1279" width="9.140625" style="11"/>
    <col min="1280" max="1280" width="5.42578125" style="11" customWidth="1"/>
    <col min="1281" max="1281" width="34" style="11" customWidth="1"/>
    <col min="1282" max="1282" width="14.140625" style="11" customWidth="1"/>
    <col min="1283" max="1283" width="13.140625" style="11" customWidth="1"/>
    <col min="1284" max="1284" width="7.7109375" style="11" customWidth="1"/>
    <col min="1285" max="1285" width="19.85546875" style="11" customWidth="1"/>
    <col min="1286" max="1286" width="13.28515625" style="11" customWidth="1"/>
    <col min="1287" max="1287" width="11.140625" style="11" customWidth="1"/>
    <col min="1288" max="1288" width="18" style="11" customWidth="1"/>
    <col min="1289" max="1535" width="9.140625" style="11"/>
    <col min="1536" max="1536" width="5.42578125" style="11" customWidth="1"/>
    <col min="1537" max="1537" width="34" style="11" customWidth="1"/>
    <col min="1538" max="1538" width="14.140625" style="11" customWidth="1"/>
    <col min="1539" max="1539" width="13.140625" style="11" customWidth="1"/>
    <col min="1540" max="1540" width="7.7109375" style="11" customWidth="1"/>
    <col min="1541" max="1541" width="19.85546875" style="11" customWidth="1"/>
    <col min="1542" max="1542" width="13.28515625" style="11" customWidth="1"/>
    <col min="1543" max="1543" width="11.140625" style="11" customWidth="1"/>
    <col min="1544" max="1544" width="18" style="11" customWidth="1"/>
    <col min="1545" max="1791" width="9.140625" style="11"/>
    <col min="1792" max="1792" width="5.42578125" style="11" customWidth="1"/>
    <col min="1793" max="1793" width="34" style="11" customWidth="1"/>
    <col min="1794" max="1794" width="14.140625" style="11" customWidth="1"/>
    <col min="1795" max="1795" width="13.140625" style="11" customWidth="1"/>
    <col min="1796" max="1796" width="7.7109375" style="11" customWidth="1"/>
    <col min="1797" max="1797" width="19.85546875" style="11" customWidth="1"/>
    <col min="1798" max="1798" width="13.28515625" style="11" customWidth="1"/>
    <col min="1799" max="1799" width="11.140625" style="11" customWidth="1"/>
    <col min="1800" max="1800" width="18" style="11" customWidth="1"/>
    <col min="1801" max="2047" width="9.140625" style="11"/>
    <col min="2048" max="2048" width="5.42578125" style="11" customWidth="1"/>
    <col min="2049" max="2049" width="34" style="11" customWidth="1"/>
    <col min="2050" max="2050" width="14.140625" style="11" customWidth="1"/>
    <col min="2051" max="2051" width="13.140625" style="11" customWidth="1"/>
    <col min="2052" max="2052" width="7.7109375" style="11" customWidth="1"/>
    <col min="2053" max="2053" width="19.85546875" style="11" customWidth="1"/>
    <col min="2054" max="2054" width="13.28515625" style="11" customWidth="1"/>
    <col min="2055" max="2055" width="11.140625" style="11" customWidth="1"/>
    <col min="2056" max="2056" width="18" style="11" customWidth="1"/>
    <col min="2057" max="2303" width="9.140625" style="11"/>
    <col min="2304" max="2304" width="5.42578125" style="11" customWidth="1"/>
    <col min="2305" max="2305" width="34" style="11" customWidth="1"/>
    <col min="2306" max="2306" width="14.140625" style="11" customWidth="1"/>
    <col min="2307" max="2307" width="13.140625" style="11" customWidth="1"/>
    <col min="2308" max="2308" width="7.7109375" style="11" customWidth="1"/>
    <col min="2309" max="2309" width="19.85546875" style="11" customWidth="1"/>
    <col min="2310" max="2310" width="13.28515625" style="11" customWidth="1"/>
    <col min="2311" max="2311" width="11.140625" style="11" customWidth="1"/>
    <col min="2312" max="2312" width="18" style="11" customWidth="1"/>
    <col min="2313" max="2559" width="9.140625" style="11"/>
    <col min="2560" max="2560" width="5.42578125" style="11" customWidth="1"/>
    <col min="2561" max="2561" width="34" style="11" customWidth="1"/>
    <col min="2562" max="2562" width="14.140625" style="11" customWidth="1"/>
    <col min="2563" max="2563" width="13.140625" style="11" customWidth="1"/>
    <col min="2564" max="2564" width="7.7109375" style="11" customWidth="1"/>
    <col min="2565" max="2565" width="19.85546875" style="11" customWidth="1"/>
    <col min="2566" max="2566" width="13.28515625" style="11" customWidth="1"/>
    <col min="2567" max="2567" width="11.140625" style="11" customWidth="1"/>
    <col min="2568" max="2568" width="18" style="11" customWidth="1"/>
    <col min="2569" max="2815" width="9.140625" style="11"/>
    <col min="2816" max="2816" width="5.42578125" style="11" customWidth="1"/>
    <col min="2817" max="2817" width="34" style="11" customWidth="1"/>
    <col min="2818" max="2818" width="14.140625" style="11" customWidth="1"/>
    <col min="2819" max="2819" width="13.140625" style="11" customWidth="1"/>
    <col min="2820" max="2820" width="7.7109375" style="11" customWidth="1"/>
    <col min="2821" max="2821" width="19.85546875" style="11" customWidth="1"/>
    <col min="2822" max="2822" width="13.28515625" style="11" customWidth="1"/>
    <col min="2823" max="2823" width="11.140625" style="11" customWidth="1"/>
    <col min="2824" max="2824" width="18" style="11" customWidth="1"/>
    <col min="2825" max="3071" width="9.140625" style="11"/>
    <col min="3072" max="3072" width="5.42578125" style="11" customWidth="1"/>
    <col min="3073" max="3073" width="34" style="11" customWidth="1"/>
    <col min="3074" max="3074" width="14.140625" style="11" customWidth="1"/>
    <col min="3075" max="3075" width="13.140625" style="11" customWidth="1"/>
    <col min="3076" max="3076" width="7.7109375" style="11" customWidth="1"/>
    <col min="3077" max="3077" width="19.85546875" style="11" customWidth="1"/>
    <col min="3078" max="3078" width="13.28515625" style="11" customWidth="1"/>
    <col min="3079" max="3079" width="11.140625" style="11" customWidth="1"/>
    <col min="3080" max="3080" width="18" style="11" customWidth="1"/>
    <col min="3081" max="3327" width="9.140625" style="11"/>
    <col min="3328" max="3328" width="5.42578125" style="11" customWidth="1"/>
    <col min="3329" max="3329" width="34" style="11" customWidth="1"/>
    <col min="3330" max="3330" width="14.140625" style="11" customWidth="1"/>
    <col min="3331" max="3331" width="13.140625" style="11" customWidth="1"/>
    <col min="3332" max="3332" width="7.7109375" style="11" customWidth="1"/>
    <col min="3333" max="3333" width="19.85546875" style="11" customWidth="1"/>
    <col min="3334" max="3334" width="13.28515625" style="11" customWidth="1"/>
    <col min="3335" max="3335" width="11.140625" style="11" customWidth="1"/>
    <col min="3336" max="3336" width="18" style="11" customWidth="1"/>
    <col min="3337" max="3583" width="9.140625" style="11"/>
    <col min="3584" max="3584" width="5.42578125" style="11" customWidth="1"/>
    <col min="3585" max="3585" width="34" style="11" customWidth="1"/>
    <col min="3586" max="3586" width="14.140625" style="11" customWidth="1"/>
    <col min="3587" max="3587" width="13.140625" style="11" customWidth="1"/>
    <col min="3588" max="3588" width="7.7109375" style="11" customWidth="1"/>
    <col min="3589" max="3589" width="19.85546875" style="11" customWidth="1"/>
    <col min="3590" max="3590" width="13.28515625" style="11" customWidth="1"/>
    <col min="3591" max="3591" width="11.140625" style="11" customWidth="1"/>
    <col min="3592" max="3592" width="18" style="11" customWidth="1"/>
    <col min="3593" max="3839" width="9.140625" style="11"/>
    <col min="3840" max="3840" width="5.42578125" style="11" customWidth="1"/>
    <col min="3841" max="3841" width="34" style="11" customWidth="1"/>
    <col min="3842" max="3842" width="14.140625" style="11" customWidth="1"/>
    <col min="3843" max="3843" width="13.140625" style="11" customWidth="1"/>
    <col min="3844" max="3844" width="7.7109375" style="11" customWidth="1"/>
    <col min="3845" max="3845" width="19.85546875" style="11" customWidth="1"/>
    <col min="3846" max="3846" width="13.28515625" style="11" customWidth="1"/>
    <col min="3847" max="3847" width="11.140625" style="11" customWidth="1"/>
    <col min="3848" max="3848" width="18" style="11" customWidth="1"/>
    <col min="3849" max="4095" width="9.140625" style="11"/>
    <col min="4096" max="4096" width="5.42578125" style="11" customWidth="1"/>
    <col min="4097" max="4097" width="34" style="11" customWidth="1"/>
    <col min="4098" max="4098" width="14.140625" style="11" customWidth="1"/>
    <col min="4099" max="4099" width="13.140625" style="11" customWidth="1"/>
    <col min="4100" max="4100" width="7.7109375" style="11" customWidth="1"/>
    <col min="4101" max="4101" width="19.85546875" style="11" customWidth="1"/>
    <col min="4102" max="4102" width="13.28515625" style="11" customWidth="1"/>
    <col min="4103" max="4103" width="11.140625" style="11" customWidth="1"/>
    <col min="4104" max="4104" width="18" style="11" customWidth="1"/>
    <col min="4105" max="4351" width="9.140625" style="11"/>
    <col min="4352" max="4352" width="5.42578125" style="11" customWidth="1"/>
    <col min="4353" max="4353" width="34" style="11" customWidth="1"/>
    <col min="4354" max="4354" width="14.140625" style="11" customWidth="1"/>
    <col min="4355" max="4355" width="13.140625" style="11" customWidth="1"/>
    <col min="4356" max="4356" width="7.7109375" style="11" customWidth="1"/>
    <col min="4357" max="4357" width="19.85546875" style="11" customWidth="1"/>
    <col min="4358" max="4358" width="13.28515625" style="11" customWidth="1"/>
    <col min="4359" max="4359" width="11.140625" style="11" customWidth="1"/>
    <col min="4360" max="4360" width="18" style="11" customWidth="1"/>
    <col min="4361" max="4607" width="9.140625" style="11"/>
    <col min="4608" max="4608" width="5.42578125" style="11" customWidth="1"/>
    <col min="4609" max="4609" width="34" style="11" customWidth="1"/>
    <col min="4610" max="4610" width="14.140625" style="11" customWidth="1"/>
    <col min="4611" max="4611" width="13.140625" style="11" customWidth="1"/>
    <col min="4612" max="4612" width="7.7109375" style="11" customWidth="1"/>
    <col min="4613" max="4613" width="19.85546875" style="11" customWidth="1"/>
    <col min="4614" max="4614" width="13.28515625" style="11" customWidth="1"/>
    <col min="4615" max="4615" width="11.140625" style="11" customWidth="1"/>
    <col min="4616" max="4616" width="18" style="11" customWidth="1"/>
    <col min="4617" max="4863" width="9.140625" style="11"/>
    <col min="4864" max="4864" width="5.42578125" style="11" customWidth="1"/>
    <col min="4865" max="4865" width="34" style="11" customWidth="1"/>
    <col min="4866" max="4866" width="14.140625" style="11" customWidth="1"/>
    <col min="4867" max="4867" width="13.140625" style="11" customWidth="1"/>
    <col min="4868" max="4868" width="7.7109375" style="11" customWidth="1"/>
    <col min="4869" max="4869" width="19.85546875" style="11" customWidth="1"/>
    <col min="4870" max="4870" width="13.28515625" style="11" customWidth="1"/>
    <col min="4871" max="4871" width="11.140625" style="11" customWidth="1"/>
    <col min="4872" max="4872" width="18" style="11" customWidth="1"/>
    <col min="4873" max="5119" width="9.140625" style="11"/>
    <col min="5120" max="5120" width="5.42578125" style="11" customWidth="1"/>
    <col min="5121" max="5121" width="34" style="11" customWidth="1"/>
    <col min="5122" max="5122" width="14.140625" style="11" customWidth="1"/>
    <col min="5123" max="5123" width="13.140625" style="11" customWidth="1"/>
    <col min="5124" max="5124" width="7.7109375" style="11" customWidth="1"/>
    <col min="5125" max="5125" width="19.85546875" style="11" customWidth="1"/>
    <col min="5126" max="5126" width="13.28515625" style="11" customWidth="1"/>
    <col min="5127" max="5127" width="11.140625" style="11" customWidth="1"/>
    <col min="5128" max="5128" width="18" style="11" customWidth="1"/>
    <col min="5129" max="5375" width="9.140625" style="11"/>
    <col min="5376" max="5376" width="5.42578125" style="11" customWidth="1"/>
    <col min="5377" max="5377" width="34" style="11" customWidth="1"/>
    <col min="5378" max="5378" width="14.140625" style="11" customWidth="1"/>
    <col min="5379" max="5379" width="13.140625" style="11" customWidth="1"/>
    <col min="5380" max="5380" width="7.7109375" style="11" customWidth="1"/>
    <col min="5381" max="5381" width="19.85546875" style="11" customWidth="1"/>
    <col min="5382" max="5382" width="13.28515625" style="11" customWidth="1"/>
    <col min="5383" max="5383" width="11.140625" style="11" customWidth="1"/>
    <col min="5384" max="5384" width="18" style="11" customWidth="1"/>
    <col min="5385" max="5631" width="9.140625" style="11"/>
    <col min="5632" max="5632" width="5.42578125" style="11" customWidth="1"/>
    <col min="5633" max="5633" width="34" style="11" customWidth="1"/>
    <col min="5634" max="5634" width="14.140625" style="11" customWidth="1"/>
    <col min="5635" max="5635" width="13.140625" style="11" customWidth="1"/>
    <col min="5636" max="5636" width="7.7109375" style="11" customWidth="1"/>
    <col min="5637" max="5637" width="19.85546875" style="11" customWidth="1"/>
    <col min="5638" max="5638" width="13.28515625" style="11" customWidth="1"/>
    <col min="5639" max="5639" width="11.140625" style="11" customWidth="1"/>
    <col min="5640" max="5640" width="18" style="11" customWidth="1"/>
    <col min="5641" max="5887" width="9.140625" style="11"/>
    <col min="5888" max="5888" width="5.42578125" style="11" customWidth="1"/>
    <col min="5889" max="5889" width="34" style="11" customWidth="1"/>
    <col min="5890" max="5890" width="14.140625" style="11" customWidth="1"/>
    <col min="5891" max="5891" width="13.140625" style="11" customWidth="1"/>
    <col min="5892" max="5892" width="7.7109375" style="11" customWidth="1"/>
    <col min="5893" max="5893" width="19.85546875" style="11" customWidth="1"/>
    <col min="5894" max="5894" width="13.28515625" style="11" customWidth="1"/>
    <col min="5895" max="5895" width="11.140625" style="11" customWidth="1"/>
    <col min="5896" max="5896" width="18" style="11" customWidth="1"/>
    <col min="5897" max="6143" width="9.140625" style="11"/>
    <col min="6144" max="6144" width="5.42578125" style="11" customWidth="1"/>
    <col min="6145" max="6145" width="34" style="11" customWidth="1"/>
    <col min="6146" max="6146" width="14.140625" style="11" customWidth="1"/>
    <col min="6147" max="6147" width="13.140625" style="11" customWidth="1"/>
    <col min="6148" max="6148" width="7.7109375" style="11" customWidth="1"/>
    <col min="6149" max="6149" width="19.85546875" style="11" customWidth="1"/>
    <col min="6150" max="6150" width="13.28515625" style="11" customWidth="1"/>
    <col min="6151" max="6151" width="11.140625" style="11" customWidth="1"/>
    <col min="6152" max="6152" width="18" style="11" customWidth="1"/>
    <col min="6153" max="6399" width="9.140625" style="11"/>
    <col min="6400" max="6400" width="5.42578125" style="11" customWidth="1"/>
    <col min="6401" max="6401" width="34" style="11" customWidth="1"/>
    <col min="6402" max="6402" width="14.140625" style="11" customWidth="1"/>
    <col min="6403" max="6403" width="13.140625" style="11" customWidth="1"/>
    <col min="6404" max="6404" width="7.7109375" style="11" customWidth="1"/>
    <col min="6405" max="6405" width="19.85546875" style="11" customWidth="1"/>
    <col min="6406" max="6406" width="13.28515625" style="11" customWidth="1"/>
    <col min="6407" max="6407" width="11.140625" style="11" customWidth="1"/>
    <col min="6408" max="6408" width="18" style="11" customWidth="1"/>
    <col min="6409" max="6655" width="9.140625" style="11"/>
    <col min="6656" max="6656" width="5.42578125" style="11" customWidth="1"/>
    <col min="6657" max="6657" width="34" style="11" customWidth="1"/>
    <col min="6658" max="6658" width="14.140625" style="11" customWidth="1"/>
    <col min="6659" max="6659" width="13.140625" style="11" customWidth="1"/>
    <col min="6660" max="6660" width="7.7109375" style="11" customWidth="1"/>
    <col min="6661" max="6661" width="19.85546875" style="11" customWidth="1"/>
    <col min="6662" max="6662" width="13.28515625" style="11" customWidth="1"/>
    <col min="6663" max="6663" width="11.140625" style="11" customWidth="1"/>
    <col min="6664" max="6664" width="18" style="11" customWidth="1"/>
    <col min="6665" max="6911" width="9.140625" style="11"/>
    <col min="6912" max="6912" width="5.42578125" style="11" customWidth="1"/>
    <col min="6913" max="6913" width="34" style="11" customWidth="1"/>
    <col min="6914" max="6914" width="14.140625" style="11" customWidth="1"/>
    <col min="6915" max="6915" width="13.140625" style="11" customWidth="1"/>
    <col min="6916" max="6916" width="7.7109375" style="11" customWidth="1"/>
    <col min="6917" max="6917" width="19.85546875" style="11" customWidth="1"/>
    <col min="6918" max="6918" width="13.28515625" style="11" customWidth="1"/>
    <col min="6919" max="6919" width="11.140625" style="11" customWidth="1"/>
    <col min="6920" max="6920" width="18" style="11" customWidth="1"/>
    <col min="6921" max="7167" width="9.140625" style="11"/>
    <col min="7168" max="7168" width="5.42578125" style="11" customWidth="1"/>
    <col min="7169" max="7169" width="34" style="11" customWidth="1"/>
    <col min="7170" max="7170" width="14.140625" style="11" customWidth="1"/>
    <col min="7171" max="7171" width="13.140625" style="11" customWidth="1"/>
    <col min="7172" max="7172" width="7.7109375" style="11" customWidth="1"/>
    <col min="7173" max="7173" width="19.85546875" style="11" customWidth="1"/>
    <col min="7174" max="7174" width="13.28515625" style="11" customWidth="1"/>
    <col min="7175" max="7175" width="11.140625" style="11" customWidth="1"/>
    <col min="7176" max="7176" width="18" style="11" customWidth="1"/>
    <col min="7177" max="7423" width="9.140625" style="11"/>
    <col min="7424" max="7424" width="5.42578125" style="11" customWidth="1"/>
    <col min="7425" max="7425" width="34" style="11" customWidth="1"/>
    <col min="7426" max="7426" width="14.140625" style="11" customWidth="1"/>
    <col min="7427" max="7427" width="13.140625" style="11" customWidth="1"/>
    <col min="7428" max="7428" width="7.7109375" style="11" customWidth="1"/>
    <col min="7429" max="7429" width="19.85546875" style="11" customWidth="1"/>
    <col min="7430" max="7430" width="13.28515625" style="11" customWidth="1"/>
    <col min="7431" max="7431" width="11.140625" style="11" customWidth="1"/>
    <col min="7432" max="7432" width="18" style="11" customWidth="1"/>
    <col min="7433" max="7679" width="9.140625" style="11"/>
    <col min="7680" max="7680" width="5.42578125" style="11" customWidth="1"/>
    <col min="7681" max="7681" width="34" style="11" customWidth="1"/>
    <col min="7682" max="7682" width="14.140625" style="11" customWidth="1"/>
    <col min="7683" max="7683" width="13.140625" style="11" customWidth="1"/>
    <col min="7684" max="7684" width="7.7109375" style="11" customWidth="1"/>
    <col min="7685" max="7685" width="19.85546875" style="11" customWidth="1"/>
    <col min="7686" max="7686" width="13.28515625" style="11" customWidth="1"/>
    <col min="7687" max="7687" width="11.140625" style="11" customWidth="1"/>
    <col min="7688" max="7688" width="18" style="11" customWidth="1"/>
    <col min="7689" max="7935" width="9.140625" style="11"/>
    <col min="7936" max="7936" width="5.42578125" style="11" customWidth="1"/>
    <col min="7937" max="7937" width="34" style="11" customWidth="1"/>
    <col min="7938" max="7938" width="14.140625" style="11" customWidth="1"/>
    <col min="7939" max="7939" width="13.140625" style="11" customWidth="1"/>
    <col min="7940" max="7940" width="7.7109375" style="11" customWidth="1"/>
    <col min="7941" max="7941" width="19.85546875" style="11" customWidth="1"/>
    <col min="7942" max="7942" width="13.28515625" style="11" customWidth="1"/>
    <col min="7943" max="7943" width="11.140625" style="11" customWidth="1"/>
    <col min="7944" max="7944" width="18" style="11" customWidth="1"/>
    <col min="7945" max="8191" width="9.140625" style="11"/>
    <col min="8192" max="8192" width="5.42578125" style="11" customWidth="1"/>
    <col min="8193" max="8193" width="34" style="11" customWidth="1"/>
    <col min="8194" max="8194" width="14.140625" style="11" customWidth="1"/>
    <col min="8195" max="8195" width="13.140625" style="11" customWidth="1"/>
    <col min="8196" max="8196" width="7.7109375" style="11" customWidth="1"/>
    <col min="8197" max="8197" width="19.85546875" style="11" customWidth="1"/>
    <col min="8198" max="8198" width="13.28515625" style="11" customWidth="1"/>
    <col min="8199" max="8199" width="11.140625" style="11" customWidth="1"/>
    <col min="8200" max="8200" width="18" style="11" customWidth="1"/>
    <col min="8201" max="8447" width="9.140625" style="11"/>
    <col min="8448" max="8448" width="5.42578125" style="11" customWidth="1"/>
    <col min="8449" max="8449" width="34" style="11" customWidth="1"/>
    <col min="8450" max="8450" width="14.140625" style="11" customWidth="1"/>
    <col min="8451" max="8451" width="13.140625" style="11" customWidth="1"/>
    <col min="8452" max="8452" width="7.7109375" style="11" customWidth="1"/>
    <col min="8453" max="8453" width="19.85546875" style="11" customWidth="1"/>
    <col min="8454" max="8454" width="13.28515625" style="11" customWidth="1"/>
    <col min="8455" max="8455" width="11.140625" style="11" customWidth="1"/>
    <col min="8456" max="8456" width="18" style="11" customWidth="1"/>
    <col min="8457" max="8703" width="9.140625" style="11"/>
    <col min="8704" max="8704" width="5.42578125" style="11" customWidth="1"/>
    <col min="8705" max="8705" width="34" style="11" customWidth="1"/>
    <col min="8706" max="8706" width="14.140625" style="11" customWidth="1"/>
    <col min="8707" max="8707" width="13.140625" style="11" customWidth="1"/>
    <col min="8708" max="8708" width="7.7109375" style="11" customWidth="1"/>
    <col min="8709" max="8709" width="19.85546875" style="11" customWidth="1"/>
    <col min="8710" max="8710" width="13.28515625" style="11" customWidth="1"/>
    <col min="8711" max="8711" width="11.140625" style="11" customWidth="1"/>
    <col min="8712" max="8712" width="18" style="11" customWidth="1"/>
    <col min="8713" max="8959" width="9.140625" style="11"/>
    <col min="8960" max="8960" width="5.42578125" style="11" customWidth="1"/>
    <col min="8961" max="8961" width="34" style="11" customWidth="1"/>
    <col min="8962" max="8962" width="14.140625" style="11" customWidth="1"/>
    <col min="8963" max="8963" width="13.140625" style="11" customWidth="1"/>
    <col min="8964" max="8964" width="7.7109375" style="11" customWidth="1"/>
    <col min="8965" max="8965" width="19.85546875" style="11" customWidth="1"/>
    <col min="8966" max="8966" width="13.28515625" style="11" customWidth="1"/>
    <col min="8967" max="8967" width="11.140625" style="11" customWidth="1"/>
    <col min="8968" max="8968" width="18" style="11" customWidth="1"/>
    <col min="8969" max="9215" width="9.140625" style="11"/>
    <col min="9216" max="9216" width="5.42578125" style="11" customWidth="1"/>
    <col min="9217" max="9217" width="34" style="11" customWidth="1"/>
    <col min="9218" max="9218" width="14.140625" style="11" customWidth="1"/>
    <col min="9219" max="9219" width="13.140625" style="11" customWidth="1"/>
    <col min="9220" max="9220" width="7.7109375" style="11" customWidth="1"/>
    <col min="9221" max="9221" width="19.85546875" style="11" customWidth="1"/>
    <col min="9222" max="9222" width="13.28515625" style="11" customWidth="1"/>
    <col min="9223" max="9223" width="11.140625" style="11" customWidth="1"/>
    <col min="9224" max="9224" width="18" style="11" customWidth="1"/>
    <col min="9225" max="9471" width="9.140625" style="11"/>
    <col min="9472" max="9472" width="5.42578125" style="11" customWidth="1"/>
    <col min="9473" max="9473" width="34" style="11" customWidth="1"/>
    <col min="9474" max="9474" width="14.140625" style="11" customWidth="1"/>
    <col min="9475" max="9475" width="13.140625" style="11" customWidth="1"/>
    <col min="9476" max="9476" width="7.7109375" style="11" customWidth="1"/>
    <col min="9477" max="9477" width="19.85546875" style="11" customWidth="1"/>
    <col min="9478" max="9478" width="13.28515625" style="11" customWidth="1"/>
    <col min="9479" max="9479" width="11.140625" style="11" customWidth="1"/>
    <col min="9480" max="9480" width="18" style="11" customWidth="1"/>
    <col min="9481" max="9727" width="9.140625" style="11"/>
    <col min="9728" max="9728" width="5.42578125" style="11" customWidth="1"/>
    <col min="9729" max="9729" width="34" style="11" customWidth="1"/>
    <col min="9730" max="9730" width="14.140625" style="11" customWidth="1"/>
    <col min="9731" max="9731" width="13.140625" style="11" customWidth="1"/>
    <col min="9732" max="9732" width="7.7109375" style="11" customWidth="1"/>
    <col min="9733" max="9733" width="19.85546875" style="11" customWidth="1"/>
    <col min="9734" max="9734" width="13.28515625" style="11" customWidth="1"/>
    <col min="9735" max="9735" width="11.140625" style="11" customWidth="1"/>
    <col min="9736" max="9736" width="18" style="11" customWidth="1"/>
    <col min="9737" max="9983" width="9.140625" style="11"/>
    <col min="9984" max="9984" width="5.42578125" style="11" customWidth="1"/>
    <col min="9985" max="9985" width="34" style="11" customWidth="1"/>
    <col min="9986" max="9986" width="14.140625" style="11" customWidth="1"/>
    <col min="9987" max="9987" width="13.140625" style="11" customWidth="1"/>
    <col min="9988" max="9988" width="7.7109375" style="11" customWidth="1"/>
    <col min="9989" max="9989" width="19.85546875" style="11" customWidth="1"/>
    <col min="9990" max="9990" width="13.28515625" style="11" customWidth="1"/>
    <col min="9991" max="9991" width="11.140625" style="11" customWidth="1"/>
    <col min="9992" max="9992" width="18" style="11" customWidth="1"/>
    <col min="9993" max="10239" width="9.140625" style="11"/>
    <col min="10240" max="10240" width="5.42578125" style="11" customWidth="1"/>
    <col min="10241" max="10241" width="34" style="11" customWidth="1"/>
    <col min="10242" max="10242" width="14.140625" style="11" customWidth="1"/>
    <col min="10243" max="10243" width="13.140625" style="11" customWidth="1"/>
    <col min="10244" max="10244" width="7.7109375" style="11" customWidth="1"/>
    <col min="10245" max="10245" width="19.85546875" style="11" customWidth="1"/>
    <col min="10246" max="10246" width="13.28515625" style="11" customWidth="1"/>
    <col min="10247" max="10247" width="11.140625" style="11" customWidth="1"/>
    <col min="10248" max="10248" width="18" style="11" customWidth="1"/>
    <col min="10249" max="10495" width="9.140625" style="11"/>
    <col min="10496" max="10496" width="5.42578125" style="11" customWidth="1"/>
    <col min="10497" max="10497" width="34" style="11" customWidth="1"/>
    <col min="10498" max="10498" width="14.140625" style="11" customWidth="1"/>
    <col min="10499" max="10499" width="13.140625" style="11" customWidth="1"/>
    <col min="10500" max="10500" width="7.7109375" style="11" customWidth="1"/>
    <col min="10501" max="10501" width="19.85546875" style="11" customWidth="1"/>
    <col min="10502" max="10502" width="13.28515625" style="11" customWidth="1"/>
    <col min="10503" max="10503" width="11.140625" style="11" customWidth="1"/>
    <col min="10504" max="10504" width="18" style="11" customWidth="1"/>
    <col min="10505" max="10751" width="9.140625" style="11"/>
    <col min="10752" max="10752" width="5.42578125" style="11" customWidth="1"/>
    <col min="10753" max="10753" width="34" style="11" customWidth="1"/>
    <col min="10754" max="10754" width="14.140625" style="11" customWidth="1"/>
    <col min="10755" max="10755" width="13.140625" style="11" customWidth="1"/>
    <col min="10756" max="10756" width="7.7109375" style="11" customWidth="1"/>
    <col min="10757" max="10757" width="19.85546875" style="11" customWidth="1"/>
    <col min="10758" max="10758" width="13.28515625" style="11" customWidth="1"/>
    <col min="10759" max="10759" width="11.140625" style="11" customWidth="1"/>
    <col min="10760" max="10760" width="18" style="11" customWidth="1"/>
    <col min="10761" max="11007" width="9.140625" style="11"/>
    <col min="11008" max="11008" width="5.42578125" style="11" customWidth="1"/>
    <col min="11009" max="11009" width="34" style="11" customWidth="1"/>
    <col min="11010" max="11010" width="14.140625" style="11" customWidth="1"/>
    <col min="11011" max="11011" width="13.140625" style="11" customWidth="1"/>
    <col min="11012" max="11012" width="7.7109375" style="11" customWidth="1"/>
    <col min="11013" max="11013" width="19.85546875" style="11" customWidth="1"/>
    <col min="11014" max="11014" width="13.28515625" style="11" customWidth="1"/>
    <col min="11015" max="11015" width="11.140625" style="11" customWidth="1"/>
    <col min="11016" max="11016" width="18" style="11" customWidth="1"/>
    <col min="11017" max="11263" width="9.140625" style="11"/>
    <col min="11264" max="11264" width="5.42578125" style="11" customWidth="1"/>
    <col min="11265" max="11265" width="34" style="11" customWidth="1"/>
    <col min="11266" max="11266" width="14.140625" style="11" customWidth="1"/>
    <col min="11267" max="11267" width="13.140625" style="11" customWidth="1"/>
    <col min="11268" max="11268" width="7.7109375" style="11" customWidth="1"/>
    <col min="11269" max="11269" width="19.85546875" style="11" customWidth="1"/>
    <col min="11270" max="11270" width="13.28515625" style="11" customWidth="1"/>
    <col min="11271" max="11271" width="11.140625" style="11" customWidth="1"/>
    <col min="11272" max="11272" width="18" style="11" customWidth="1"/>
    <col min="11273" max="11519" width="9.140625" style="11"/>
    <col min="11520" max="11520" width="5.42578125" style="11" customWidth="1"/>
    <col min="11521" max="11521" width="34" style="11" customWidth="1"/>
    <col min="11522" max="11522" width="14.140625" style="11" customWidth="1"/>
    <col min="11523" max="11523" width="13.140625" style="11" customWidth="1"/>
    <col min="11524" max="11524" width="7.7109375" style="11" customWidth="1"/>
    <col min="11525" max="11525" width="19.85546875" style="11" customWidth="1"/>
    <col min="11526" max="11526" width="13.28515625" style="11" customWidth="1"/>
    <col min="11527" max="11527" width="11.140625" style="11" customWidth="1"/>
    <col min="11528" max="11528" width="18" style="11" customWidth="1"/>
    <col min="11529" max="11775" width="9.140625" style="11"/>
    <col min="11776" max="11776" width="5.42578125" style="11" customWidth="1"/>
    <col min="11777" max="11777" width="34" style="11" customWidth="1"/>
    <col min="11778" max="11778" width="14.140625" style="11" customWidth="1"/>
    <col min="11779" max="11779" width="13.140625" style="11" customWidth="1"/>
    <col min="11780" max="11780" width="7.7109375" style="11" customWidth="1"/>
    <col min="11781" max="11781" width="19.85546875" style="11" customWidth="1"/>
    <col min="11782" max="11782" width="13.28515625" style="11" customWidth="1"/>
    <col min="11783" max="11783" width="11.140625" style="11" customWidth="1"/>
    <col min="11784" max="11784" width="18" style="11" customWidth="1"/>
    <col min="11785" max="12031" width="9.140625" style="11"/>
    <col min="12032" max="12032" width="5.42578125" style="11" customWidth="1"/>
    <col min="12033" max="12033" width="34" style="11" customWidth="1"/>
    <col min="12034" max="12034" width="14.140625" style="11" customWidth="1"/>
    <col min="12035" max="12035" width="13.140625" style="11" customWidth="1"/>
    <col min="12036" max="12036" width="7.7109375" style="11" customWidth="1"/>
    <col min="12037" max="12037" width="19.85546875" style="11" customWidth="1"/>
    <col min="12038" max="12038" width="13.28515625" style="11" customWidth="1"/>
    <col min="12039" max="12039" width="11.140625" style="11" customWidth="1"/>
    <col min="12040" max="12040" width="18" style="11" customWidth="1"/>
    <col min="12041" max="12287" width="9.140625" style="11"/>
    <col min="12288" max="12288" width="5.42578125" style="11" customWidth="1"/>
    <col min="12289" max="12289" width="34" style="11" customWidth="1"/>
    <col min="12290" max="12290" width="14.140625" style="11" customWidth="1"/>
    <col min="12291" max="12291" width="13.140625" style="11" customWidth="1"/>
    <col min="12292" max="12292" width="7.7109375" style="11" customWidth="1"/>
    <col min="12293" max="12293" width="19.85546875" style="11" customWidth="1"/>
    <col min="12294" max="12294" width="13.28515625" style="11" customWidth="1"/>
    <col min="12295" max="12295" width="11.140625" style="11" customWidth="1"/>
    <col min="12296" max="12296" width="18" style="11" customWidth="1"/>
    <col min="12297" max="12543" width="9.140625" style="11"/>
    <col min="12544" max="12544" width="5.42578125" style="11" customWidth="1"/>
    <col min="12545" max="12545" width="34" style="11" customWidth="1"/>
    <col min="12546" max="12546" width="14.140625" style="11" customWidth="1"/>
    <col min="12547" max="12547" width="13.140625" style="11" customWidth="1"/>
    <col min="12548" max="12548" width="7.7109375" style="11" customWidth="1"/>
    <col min="12549" max="12549" width="19.85546875" style="11" customWidth="1"/>
    <col min="12550" max="12550" width="13.28515625" style="11" customWidth="1"/>
    <col min="12551" max="12551" width="11.140625" style="11" customWidth="1"/>
    <col min="12552" max="12552" width="18" style="11" customWidth="1"/>
    <col min="12553" max="12799" width="9.140625" style="11"/>
    <col min="12800" max="12800" width="5.42578125" style="11" customWidth="1"/>
    <col min="12801" max="12801" width="34" style="11" customWidth="1"/>
    <col min="12802" max="12802" width="14.140625" style="11" customWidth="1"/>
    <col min="12803" max="12803" width="13.140625" style="11" customWidth="1"/>
    <col min="12804" max="12804" width="7.7109375" style="11" customWidth="1"/>
    <col min="12805" max="12805" width="19.85546875" style="11" customWidth="1"/>
    <col min="12806" max="12806" width="13.28515625" style="11" customWidth="1"/>
    <col min="12807" max="12807" width="11.140625" style="11" customWidth="1"/>
    <col min="12808" max="12808" width="18" style="11" customWidth="1"/>
    <col min="12809" max="13055" width="9.140625" style="11"/>
    <col min="13056" max="13056" width="5.42578125" style="11" customWidth="1"/>
    <col min="13057" max="13057" width="34" style="11" customWidth="1"/>
    <col min="13058" max="13058" width="14.140625" style="11" customWidth="1"/>
    <col min="13059" max="13059" width="13.140625" style="11" customWidth="1"/>
    <col min="13060" max="13060" width="7.7109375" style="11" customWidth="1"/>
    <col min="13061" max="13061" width="19.85546875" style="11" customWidth="1"/>
    <col min="13062" max="13062" width="13.28515625" style="11" customWidth="1"/>
    <col min="13063" max="13063" width="11.140625" style="11" customWidth="1"/>
    <col min="13064" max="13064" width="18" style="11" customWidth="1"/>
    <col min="13065" max="13311" width="9.140625" style="11"/>
    <col min="13312" max="13312" width="5.42578125" style="11" customWidth="1"/>
    <col min="13313" max="13313" width="34" style="11" customWidth="1"/>
    <col min="13314" max="13314" width="14.140625" style="11" customWidth="1"/>
    <col min="13315" max="13315" width="13.140625" style="11" customWidth="1"/>
    <col min="13316" max="13316" width="7.7109375" style="11" customWidth="1"/>
    <col min="13317" max="13317" width="19.85546875" style="11" customWidth="1"/>
    <col min="13318" max="13318" width="13.28515625" style="11" customWidth="1"/>
    <col min="13319" max="13319" width="11.140625" style="11" customWidth="1"/>
    <col min="13320" max="13320" width="18" style="11" customWidth="1"/>
    <col min="13321" max="13567" width="9.140625" style="11"/>
    <col min="13568" max="13568" width="5.42578125" style="11" customWidth="1"/>
    <col min="13569" max="13569" width="34" style="11" customWidth="1"/>
    <col min="13570" max="13570" width="14.140625" style="11" customWidth="1"/>
    <col min="13571" max="13571" width="13.140625" style="11" customWidth="1"/>
    <col min="13572" max="13572" width="7.7109375" style="11" customWidth="1"/>
    <col min="13573" max="13573" width="19.85546875" style="11" customWidth="1"/>
    <col min="13574" max="13574" width="13.28515625" style="11" customWidth="1"/>
    <col min="13575" max="13575" width="11.140625" style="11" customWidth="1"/>
    <col min="13576" max="13576" width="18" style="11" customWidth="1"/>
    <col min="13577" max="13823" width="9.140625" style="11"/>
    <col min="13824" max="13824" width="5.42578125" style="11" customWidth="1"/>
    <col min="13825" max="13825" width="34" style="11" customWidth="1"/>
    <col min="13826" max="13826" width="14.140625" style="11" customWidth="1"/>
    <col min="13827" max="13827" width="13.140625" style="11" customWidth="1"/>
    <col min="13828" max="13828" width="7.7109375" style="11" customWidth="1"/>
    <col min="13829" max="13829" width="19.85546875" style="11" customWidth="1"/>
    <col min="13830" max="13830" width="13.28515625" style="11" customWidth="1"/>
    <col min="13831" max="13831" width="11.140625" style="11" customWidth="1"/>
    <col min="13832" max="13832" width="18" style="11" customWidth="1"/>
    <col min="13833" max="14079" width="9.140625" style="11"/>
    <col min="14080" max="14080" width="5.42578125" style="11" customWidth="1"/>
    <col min="14081" max="14081" width="34" style="11" customWidth="1"/>
    <col min="14082" max="14082" width="14.140625" style="11" customWidth="1"/>
    <col min="14083" max="14083" width="13.140625" style="11" customWidth="1"/>
    <col min="14084" max="14084" width="7.7109375" style="11" customWidth="1"/>
    <col min="14085" max="14085" width="19.85546875" style="11" customWidth="1"/>
    <col min="14086" max="14086" width="13.28515625" style="11" customWidth="1"/>
    <col min="14087" max="14087" width="11.140625" style="11" customWidth="1"/>
    <col min="14088" max="14088" width="18" style="11" customWidth="1"/>
    <col min="14089" max="14335" width="9.140625" style="11"/>
    <col min="14336" max="14336" width="5.42578125" style="11" customWidth="1"/>
    <col min="14337" max="14337" width="34" style="11" customWidth="1"/>
    <col min="14338" max="14338" width="14.140625" style="11" customWidth="1"/>
    <col min="14339" max="14339" width="13.140625" style="11" customWidth="1"/>
    <col min="14340" max="14340" width="7.7109375" style="11" customWidth="1"/>
    <col min="14341" max="14341" width="19.85546875" style="11" customWidth="1"/>
    <col min="14342" max="14342" width="13.28515625" style="11" customWidth="1"/>
    <col min="14343" max="14343" width="11.140625" style="11" customWidth="1"/>
    <col min="14344" max="14344" width="18" style="11" customWidth="1"/>
    <col min="14345" max="14591" width="9.140625" style="11"/>
    <col min="14592" max="14592" width="5.42578125" style="11" customWidth="1"/>
    <col min="14593" max="14593" width="34" style="11" customWidth="1"/>
    <col min="14594" max="14594" width="14.140625" style="11" customWidth="1"/>
    <col min="14595" max="14595" width="13.140625" style="11" customWidth="1"/>
    <col min="14596" max="14596" width="7.7109375" style="11" customWidth="1"/>
    <col min="14597" max="14597" width="19.85546875" style="11" customWidth="1"/>
    <col min="14598" max="14598" width="13.28515625" style="11" customWidth="1"/>
    <col min="14599" max="14599" width="11.140625" style="11" customWidth="1"/>
    <col min="14600" max="14600" width="18" style="11" customWidth="1"/>
    <col min="14601" max="14847" width="9.140625" style="11"/>
    <col min="14848" max="14848" width="5.42578125" style="11" customWidth="1"/>
    <col min="14849" max="14849" width="34" style="11" customWidth="1"/>
    <col min="14850" max="14850" width="14.140625" style="11" customWidth="1"/>
    <col min="14851" max="14851" width="13.140625" style="11" customWidth="1"/>
    <col min="14852" max="14852" width="7.7109375" style="11" customWidth="1"/>
    <col min="14853" max="14853" width="19.85546875" style="11" customWidth="1"/>
    <col min="14854" max="14854" width="13.28515625" style="11" customWidth="1"/>
    <col min="14855" max="14855" width="11.140625" style="11" customWidth="1"/>
    <col min="14856" max="14856" width="18" style="11" customWidth="1"/>
    <col min="14857" max="15103" width="9.140625" style="11"/>
    <col min="15104" max="15104" width="5.42578125" style="11" customWidth="1"/>
    <col min="15105" max="15105" width="34" style="11" customWidth="1"/>
    <col min="15106" max="15106" width="14.140625" style="11" customWidth="1"/>
    <col min="15107" max="15107" width="13.140625" style="11" customWidth="1"/>
    <col min="15108" max="15108" width="7.7109375" style="11" customWidth="1"/>
    <col min="15109" max="15109" width="19.85546875" style="11" customWidth="1"/>
    <col min="15110" max="15110" width="13.28515625" style="11" customWidth="1"/>
    <col min="15111" max="15111" width="11.140625" style="11" customWidth="1"/>
    <col min="15112" max="15112" width="18" style="11" customWidth="1"/>
    <col min="15113" max="15359" width="9.140625" style="11"/>
    <col min="15360" max="15360" width="5.42578125" style="11" customWidth="1"/>
    <col min="15361" max="15361" width="34" style="11" customWidth="1"/>
    <col min="15362" max="15362" width="14.140625" style="11" customWidth="1"/>
    <col min="15363" max="15363" width="13.140625" style="11" customWidth="1"/>
    <col min="15364" max="15364" width="7.7109375" style="11" customWidth="1"/>
    <col min="15365" max="15365" width="19.85546875" style="11" customWidth="1"/>
    <col min="15366" max="15366" width="13.28515625" style="11" customWidth="1"/>
    <col min="15367" max="15367" width="11.140625" style="11" customWidth="1"/>
    <col min="15368" max="15368" width="18" style="11" customWidth="1"/>
    <col min="15369" max="15615" width="9.140625" style="11"/>
    <col min="15616" max="15616" width="5.42578125" style="11" customWidth="1"/>
    <col min="15617" max="15617" width="34" style="11" customWidth="1"/>
    <col min="15618" max="15618" width="14.140625" style="11" customWidth="1"/>
    <col min="15619" max="15619" width="13.140625" style="11" customWidth="1"/>
    <col min="15620" max="15620" width="7.7109375" style="11" customWidth="1"/>
    <col min="15621" max="15621" width="19.85546875" style="11" customWidth="1"/>
    <col min="15622" max="15622" width="13.28515625" style="11" customWidth="1"/>
    <col min="15623" max="15623" width="11.140625" style="11" customWidth="1"/>
    <col min="15624" max="15624" width="18" style="11" customWidth="1"/>
    <col min="15625" max="15871" width="9.140625" style="11"/>
    <col min="15872" max="15872" width="5.42578125" style="11" customWidth="1"/>
    <col min="15873" max="15873" width="34" style="11" customWidth="1"/>
    <col min="15874" max="15874" width="14.140625" style="11" customWidth="1"/>
    <col min="15875" max="15875" width="13.140625" style="11" customWidth="1"/>
    <col min="15876" max="15876" width="7.7109375" style="11" customWidth="1"/>
    <col min="15877" max="15877" width="19.85546875" style="11" customWidth="1"/>
    <col min="15878" max="15878" width="13.28515625" style="11" customWidth="1"/>
    <col min="15879" max="15879" width="11.140625" style="11" customWidth="1"/>
    <col min="15880" max="15880" width="18" style="11" customWidth="1"/>
    <col min="15881" max="16127" width="9.140625" style="11"/>
    <col min="16128" max="16128" width="5.42578125" style="11" customWidth="1"/>
    <col min="16129" max="16129" width="34" style="11" customWidth="1"/>
    <col min="16130" max="16130" width="14.140625" style="11" customWidth="1"/>
    <col min="16131" max="16131" width="13.140625" style="11" customWidth="1"/>
    <col min="16132" max="16132" width="7.7109375" style="11" customWidth="1"/>
    <col min="16133" max="16133" width="19.85546875" style="11" customWidth="1"/>
    <col min="16134" max="16134" width="13.28515625" style="11" customWidth="1"/>
    <col min="16135" max="16135" width="11.140625" style="11" customWidth="1"/>
    <col min="16136" max="16136" width="18" style="11" customWidth="1"/>
    <col min="16137" max="16384" width="9.140625" style="11"/>
  </cols>
  <sheetData>
    <row r="1" spans="1:11" x14ac:dyDescent="0.25">
      <c r="A1" s="83" t="s">
        <v>107</v>
      </c>
      <c r="B1" s="83"/>
      <c r="C1" s="83"/>
      <c r="D1" s="90"/>
      <c r="E1" s="90"/>
      <c r="F1" s="90"/>
      <c r="G1" s="90"/>
      <c r="H1" s="90"/>
      <c r="I1" s="10"/>
      <c r="J1" s="10"/>
      <c r="K1" s="10"/>
    </row>
    <row r="2" spans="1:11" x14ac:dyDescent="0.25">
      <c r="A2" s="83" t="s">
        <v>167</v>
      </c>
      <c r="B2" s="83"/>
      <c r="C2" s="83"/>
      <c r="D2" s="78"/>
      <c r="E2" s="78"/>
      <c r="F2" s="78"/>
      <c r="G2" s="78"/>
      <c r="H2" s="78"/>
      <c r="I2" s="10"/>
      <c r="J2" s="10"/>
      <c r="K2" s="10"/>
    </row>
    <row r="3" spans="1:11" s="80" customFormat="1" x14ac:dyDescent="0.25">
      <c r="A3" s="90" t="s">
        <v>27</v>
      </c>
      <c r="B3" s="90"/>
      <c r="C3" s="90"/>
      <c r="D3" s="12"/>
      <c r="E3" s="12"/>
      <c r="G3" s="14"/>
    </row>
    <row r="5" spans="1:11" ht="18.75" x14ac:dyDescent="0.3">
      <c r="A5" s="91" t="s">
        <v>183</v>
      </c>
      <c r="B5" s="91"/>
      <c r="C5" s="91"/>
      <c r="D5" s="91"/>
      <c r="E5" s="91"/>
      <c r="F5" s="91"/>
      <c r="G5" s="91"/>
      <c r="H5" s="91"/>
    </row>
    <row r="6" spans="1:11" ht="18.75" x14ac:dyDescent="0.3">
      <c r="A6" s="91" t="s">
        <v>166</v>
      </c>
      <c r="B6" s="91"/>
      <c r="C6" s="91"/>
      <c r="D6" s="91"/>
      <c r="E6" s="91"/>
      <c r="F6" s="91"/>
      <c r="G6" s="91"/>
      <c r="H6" s="91"/>
    </row>
    <row r="7" spans="1:11" ht="3" customHeight="1" x14ac:dyDescent="0.25">
      <c r="A7" s="78"/>
      <c r="B7" s="78"/>
      <c r="C7" s="78"/>
      <c r="D7" s="78"/>
      <c r="E7" s="78"/>
      <c r="F7" s="78"/>
      <c r="G7" s="78"/>
      <c r="H7" s="78"/>
    </row>
    <row r="8" spans="1:11" ht="36.75" customHeight="1" x14ac:dyDescent="0.25">
      <c r="A8" s="92" t="s">
        <v>168</v>
      </c>
      <c r="B8" s="93"/>
      <c r="C8" s="93"/>
      <c r="D8" s="93"/>
      <c r="E8" s="93"/>
      <c r="F8" s="93"/>
      <c r="G8" s="93"/>
      <c r="H8" s="93"/>
    </row>
    <row r="9" spans="1:11" ht="29.25" customHeight="1" x14ac:dyDescent="0.25">
      <c r="A9" s="78"/>
      <c r="B9" s="78"/>
      <c r="C9" s="78"/>
      <c r="D9" s="78"/>
      <c r="E9" s="78"/>
      <c r="F9" s="78"/>
      <c r="G9" s="78"/>
      <c r="H9" s="78"/>
    </row>
    <row r="10" spans="1:11" x14ac:dyDescent="0.25">
      <c r="G10" s="15" t="s">
        <v>6</v>
      </c>
      <c r="H10" s="15"/>
    </row>
    <row r="11" spans="1:11" x14ac:dyDescent="0.25">
      <c r="A11" s="84" t="s">
        <v>7</v>
      </c>
      <c r="B11" s="84" t="s">
        <v>28</v>
      </c>
      <c r="C11" s="88" t="s">
        <v>31</v>
      </c>
      <c r="D11" s="84" t="s">
        <v>32</v>
      </c>
      <c r="E11" s="88" t="s">
        <v>140</v>
      </c>
      <c r="F11" s="84" t="s">
        <v>33</v>
      </c>
      <c r="G11" s="84"/>
      <c r="H11" s="84" t="s">
        <v>34</v>
      </c>
    </row>
    <row r="12" spans="1:11" ht="63" x14ac:dyDescent="0.25">
      <c r="A12" s="84"/>
      <c r="B12" s="84"/>
      <c r="C12" s="89"/>
      <c r="D12" s="84"/>
      <c r="E12" s="89"/>
      <c r="F12" s="79" t="s">
        <v>35</v>
      </c>
      <c r="G12" s="79" t="s">
        <v>181</v>
      </c>
      <c r="H12" s="84"/>
    </row>
    <row r="13" spans="1:11" x14ac:dyDescent="0.25">
      <c r="A13" s="81">
        <v>1</v>
      </c>
      <c r="B13" s="81">
        <v>2</v>
      </c>
      <c r="C13" s="81">
        <v>3</v>
      </c>
      <c r="D13" s="81">
        <v>4</v>
      </c>
      <c r="E13" s="81">
        <v>5</v>
      </c>
      <c r="F13" s="81">
        <v>6</v>
      </c>
      <c r="G13" s="81">
        <v>7</v>
      </c>
      <c r="H13" s="81">
        <v>8</v>
      </c>
    </row>
    <row r="14" spans="1:11" ht="47.25" x14ac:dyDescent="0.25">
      <c r="A14" s="19">
        <v>1</v>
      </c>
      <c r="B14" s="20" t="s">
        <v>169</v>
      </c>
      <c r="C14" s="20" t="s">
        <v>40</v>
      </c>
      <c r="D14" s="19" t="s">
        <v>149</v>
      </c>
      <c r="E14" s="19" t="s">
        <v>159</v>
      </c>
      <c r="F14" s="19">
        <v>120000</v>
      </c>
      <c r="G14" s="19">
        <f>F14*5</f>
        <v>600000</v>
      </c>
      <c r="H14" s="19" t="s">
        <v>170</v>
      </c>
    </row>
    <row r="15" spans="1:11" ht="47.25" x14ac:dyDescent="0.25">
      <c r="A15" s="19">
        <v>2</v>
      </c>
      <c r="B15" s="20" t="s">
        <v>171</v>
      </c>
      <c r="C15" s="20" t="s">
        <v>47</v>
      </c>
      <c r="D15" s="19" t="s">
        <v>149</v>
      </c>
      <c r="E15" s="19" t="s">
        <v>152</v>
      </c>
      <c r="F15" s="19">
        <v>120000</v>
      </c>
      <c r="G15" s="19">
        <f t="shared" ref="G15:G18" si="0">F15*5</f>
        <v>600000</v>
      </c>
      <c r="H15" s="19" t="s">
        <v>172</v>
      </c>
    </row>
    <row r="16" spans="1:11" ht="31.5" x14ac:dyDescent="0.25">
      <c r="A16" s="19">
        <v>3</v>
      </c>
      <c r="B16" s="20" t="s">
        <v>173</v>
      </c>
      <c r="C16" s="20" t="s">
        <v>174</v>
      </c>
      <c r="D16" s="19" t="s">
        <v>175</v>
      </c>
      <c r="E16" s="19" t="s">
        <v>176</v>
      </c>
      <c r="F16" s="19">
        <v>120000</v>
      </c>
      <c r="G16" s="19">
        <f t="shared" si="0"/>
        <v>600000</v>
      </c>
      <c r="H16" s="19"/>
    </row>
    <row r="17" spans="1:8" ht="31.5" x14ac:dyDescent="0.25">
      <c r="A17" s="19">
        <v>4</v>
      </c>
      <c r="B17" s="20" t="s">
        <v>177</v>
      </c>
      <c r="C17" s="20" t="s">
        <v>178</v>
      </c>
      <c r="D17" s="19" t="s">
        <v>163</v>
      </c>
      <c r="E17" s="19" t="s">
        <v>164</v>
      </c>
      <c r="F17" s="19">
        <v>120000</v>
      </c>
      <c r="G17" s="19">
        <f t="shared" si="0"/>
        <v>600000</v>
      </c>
      <c r="H17" s="19"/>
    </row>
    <row r="18" spans="1:8" ht="31.5" x14ac:dyDescent="0.25">
      <c r="A18" s="19">
        <v>5</v>
      </c>
      <c r="B18" s="20" t="s">
        <v>179</v>
      </c>
      <c r="C18" s="20" t="s">
        <v>180</v>
      </c>
      <c r="D18" s="19" t="s">
        <v>149</v>
      </c>
      <c r="E18" s="19" t="s">
        <v>164</v>
      </c>
      <c r="F18" s="19">
        <v>120000</v>
      </c>
      <c r="G18" s="19">
        <f t="shared" si="0"/>
        <v>600000</v>
      </c>
      <c r="H18" s="19"/>
    </row>
    <row r="19" spans="1:8" ht="21" customHeight="1" x14ac:dyDescent="0.25">
      <c r="A19" s="85" t="s">
        <v>156</v>
      </c>
      <c r="B19" s="86"/>
      <c r="C19" s="86"/>
      <c r="D19" s="27"/>
      <c r="E19" s="27"/>
      <c r="F19" s="28">
        <f>SUM(F14:F18)</f>
        <v>600000</v>
      </c>
      <c r="G19" s="28">
        <f>SUM(G14:G18)</f>
        <v>3000000</v>
      </c>
      <c r="H19" s="27"/>
    </row>
    <row r="20" spans="1:8" x14ac:dyDescent="0.25">
      <c r="A20" s="29"/>
      <c r="B20" s="29"/>
      <c r="C20" s="29"/>
      <c r="D20" s="30"/>
      <c r="E20" s="30"/>
      <c r="F20" s="29"/>
      <c r="G20" s="29"/>
      <c r="H20" s="30"/>
    </row>
    <row r="21" spans="1:8" ht="18.75" customHeight="1" x14ac:dyDescent="0.25">
      <c r="A21" s="80"/>
      <c r="B21" s="31" t="s">
        <v>182</v>
      </c>
      <c r="C21" s="31"/>
    </row>
    <row r="22" spans="1:8" x14ac:dyDescent="0.25">
      <c r="D22" s="87"/>
      <c r="E22" s="87"/>
      <c r="F22" s="87"/>
      <c r="G22" s="87"/>
      <c r="H22" s="87"/>
    </row>
    <row r="23" spans="1:8" ht="16.5" x14ac:dyDescent="0.25">
      <c r="A23" s="82"/>
      <c r="B23" s="82"/>
      <c r="C23" s="77"/>
      <c r="D23" s="82"/>
      <c r="E23" s="82"/>
      <c r="F23" s="82"/>
      <c r="G23" s="82"/>
      <c r="H23" s="82"/>
    </row>
    <row r="24" spans="1:8" ht="16.5" x14ac:dyDescent="0.25">
      <c r="B24" s="2"/>
      <c r="C24" s="2"/>
      <c r="D24" s="82"/>
      <c r="E24" s="82"/>
      <c r="F24" s="82"/>
      <c r="G24" s="82"/>
      <c r="H24" s="82"/>
    </row>
    <row r="28" spans="1:8" s="34" customFormat="1" ht="16.5" x14ac:dyDescent="0.25">
      <c r="B28" s="77"/>
      <c r="C28" s="77"/>
      <c r="D28" s="9"/>
      <c r="E28" s="9"/>
      <c r="F28" s="9"/>
      <c r="G28" s="9"/>
      <c r="H28" s="9"/>
    </row>
  </sheetData>
  <mergeCells count="21">
    <mergeCell ref="A1:C1"/>
    <mergeCell ref="D1:H1"/>
    <mergeCell ref="A3:C3"/>
    <mergeCell ref="A5:H5"/>
    <mergeCell ref="A6:H6"/>
    <mergeCell ref="D24:F24"/>
    <mergeCell ref="G24:H24"/>
    <mergeCell ref="A2:C2"/>
    <mergeCell ref="H11:H12"/>
    <mergeCell ref="A19:C19"/>
    <mergeCell ref="D22:H22"/>
    <mergeCell ref="A23:B23"/>
    <mergeCell ref="D23:F23"/>
    <mergeCell ref="G23:H23"/>
    <mergeCell ref="A11:A12"/>
    <mergeCell ref="B11:B12"/>
    <mergeCell ref="C11:C12"/>
    <mergeCell ref="D11:D12"/>
    <mergeCell ref="E11:E12"/>
    <mergeCell ref="F11:G11"/>
    <mergeCell ref="A8:H8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K10" sqref="A1:XFD1048576"/>
    </sheetView>
  </sheetViews>
  <sheetFormatPr defaultRowHeight="15.75" x14ac:dyDescent="0.25"/>
  <cols>
    <col min="1" max="1" width="5.42578125" style="11" customWidth="1"/>
    <col min="2" max="2" width="34" style="11" customWidth="1"/>
    <col min="3" max="3" width="10.5703125" style="11" customWidth="1"/>
    <col min="4" max="5" width="19.85546875" style="11" customWidth="1"/>
    <col min="6" max="6" width="13.28515625" style="11" customWidth="1"/>
    <col min="7" max="7" width="11.140625" style="11" customWidth="1"/>
    <col min="8" max="8" width="24.28515625" style="11" customWidth="1"/>
    <col min="9" max="255" width="9.140625" style="11"/>
    <col min="256" max="256" width="5.42578125" style="11" customWidth="1"/>
    <col min="257" max="257" width="34" style="11" customWidth="1"/>
    <col min="258" max="258" width="14.140625" style="11" customWidth="1"/>
    <col min="259" max="259" width="13.140625" style="11" customWidth="1"/>
    <col min="260" max="260" width="7.7109375" style="11" customWidth="1"/>
    <col min="261" max="261" width="19.85546875" style="11" customWidth="1"/>
    <col min="262" max="262" width="13.28515625" style="11" customWidth="1"/>
    <col min="263" max="263" width="11.140625" style="11" customWidth="1"/>
    <col min="264" max="264" width="18" style="11" customWidth="1"/>
    <col min="265" max="511" width="9.140625" style="11"/>
    <col min="512" max="512" width="5.42578125" style="11" customWidth="1"/>
    <col min="513" max="513" width="34" style="11" customWidth="1"/>
    <col min="514" max="514" width="14.140625" style="11" customWidth="1"/>
    <col min="515" max="515" width="13.140625" style="11" customWidth="1"/>
    <col min="516" max="516" width="7.7109375" style="11" customWidth="1"/>
    <col min="517" max="517" width="19.85546875" style="11" customWidth="1"/>
    <col min="518" max="518" width="13.28515625" style="11" customWidth="1"/>
    <col min="519" max="519" width="11.140625" style="11" customWidth="1"/>
    <col min="520" max="520" width="18" style="11" customWidth="1"/>
    <col min="521" max="767" width="9.140625" style="11"/>
    <col min="768" max="768" width="5.42578125" style="11" customWidth="1"/>
    <col min="769" max="769" width="34" style="11" customWidth="1"/>
    <col min="770" max="770" width="14.140625" style="11" customWidth="1"/>
    <col min="771" max="771" width="13.140625" style="11" customWidth="1"/>
    <col min="772" max="772" width="7.7109375" style="11" customWidth="1"/>
    <col min="773" max="773" width="19.85546875" style="11" customWidth="1"/>
    <col min="774" max="774" width="13.28515625" style="11" customWidth="1"/>
    <col min="775" max="775" width="11.140625" style="11" customWidth="1"/>
    <col min="776" max="776" width="18" style="11" customWidth="1"/>
    <col min="777" max="1023" width="9.140625" style="11"/>
    <col min="1024" max="1024" width="5.42578125" style="11" customWidth="1"/>
    <col min="1025" max="1025" width="34" style="11" customWidth="1"/>
    <col min="1026" max="1026" width="14.140625" style="11" customWidth="1"/>
    <col min="1027" max="1027" width="13.140625" style="11" customWidth="1"/>
    <col min="1028" max="1028" width="7.7109375" style="11" customWidth="1"/>
    <col min="1029" max="1029" width="19.85546875" style="11" customWidth="1"/>
    <col min="1030" max="1030" width="13.28515625" style="11" customWidth="1"/>
    <col min="1031" max="1031" width="11.140625" style="11" customWidth="1"/>
    <col min="1032" max="1032" width="18" style="11" customWidth="1"/>
    <col min="1033" max="1279" width="9.140625" style="11"/>
    <col min="1280" max="1280" width="5.42578125" style="11" customWidth="1"/>
    <col min="1281" max="1281" width="34" style="11" customWidth="1"/>
    <col min="1282" max="1282" width="14.140625" style="11" customWidth="1"/>
    <col min="1283" max="1283" width="13.140625" style="11" customWidth="1"/>
    <col min="1284" max="1284" width="7.7109375" style="11" customWidth="1"/>
    <col min="1285" max="1285" width="19.85546875" style="11" customWidth="1"/>
    <col min="1286" max="1286" width="13.28515625" style="11" customWidth="1"/>
    <col min="1287" max="1287" width="11.140625" style="11" customWidth="1"/>
    <col min="1288" max="1288" width="18" style="11" customWidth="1"/>
    <col min="1289" max="1535" width="9.140625" style="11"/>
    <col min="1536" max="1536" width="5.42578125" style="11" customWidth="1"/>
    <col min="1537" max="1537" width="34" style="11" customWidth="1"/>
    <col min="1538" max="1538" width="14.140625" style="11" customWidth="1"/>
    <col min="1539" max="1539" width="13.140625" style="11" customWidth="1"/>
    <col min="1540" max="1540" width="7.7109375" style="11" customWidth="1"/>
    <col min="1541" max="1541" width="19.85546875" style="11" customWidth="1"/>
    <col min="1542" max="1542" width="13.28515625" style="11" customWidth="1"/>
    <col min="1543" max="1543" width="11.140625" style="11" customWidth="1"/>
    <col min="1544" max="1544" width="18" style="11" customWidth="1"/>
    <col min="1545" max="1791" width="9.140625" style="11"/>
    <col min="1792" max="1792" width="5.42578125" style="11" customWidth="1"/>
    <col min="1793" max="1793" width="34" style="11" customWidth="1"/>
    <col min="1794" max="1794" width="14.140625" style="11" customWidth="1"/>
    <col min="1795" max="1795" width="13.140625" style="11" customWidth="1"/>
    <col min="1796" max="1796" width="7.7109375" style="11" customWidth="1"/>
    <col min="1797" max="1797" width="19.85546875" style="11" customWidth="1"/>
    <col min="1798" max="1798" width="13.28515625" style="11" customWidth="1"/>
    <col min="1799" max="1799" width="11.140625" style="11" customWidth="1"/>
    <col min="1800" max="1800" width="18" style="11" customWidth="1"/>
    <col min="1801" max="2047" width="9.140625" style="11"/>
    <col min="2048" max="2048" width="5.42578125" style="11" customWidth="1"/>
    <col min="2049" max="2049" width="34" style="11" customWidth="1"/>
    <col min="2050" max="2050" width="14.140625" style="11" customWidth="1"/>
    <col min="2051" max="2051" width="13.140625" style="11" customWidth="1"/>
    <col min="2052" max="2052" width="7.7109375" style="11" customWidth="1"/>
    <col min="2053" max="2053" width="19.85546875" style="11" customWidth="1"/>
    <col min="2054" max="2054" width="13.28515625" style="11" customWidth="1"/>
    <col min="2055" max="2055" width="11.140625" style="11" customWidth="1"/>
    <col min="2056" max="2056" width="18" style="11" customWidth="1"/>
    <col min="2057" max="2303" width="9.140625" style="11"/>
    <col min="2304" max="2304" width="5.42578125" style="11" customWidth="1"/>
    <col min="2305" max="2305" width="34" style="11" customWidth="1"/>
    <col min="2306" max="2306" width="14.140625" style="11" customWidth="1"/>
    <col min="2307" max="2307" width="13.140625" style="11" customWidth="1"/>
    <col min="2308" max="2308" width="7.7109375" style="11" customWidth="1"/>
    <col min="2309" max="2309" width="19.85546875" style="11" customWidth="1"/>
    <col min="2310" max="2310" width="13.28515625" style="11" customWidth="1"/>
    <col min="2311" max="2311" width="11.140625" style="11" customWidth="1"/>
    <col min="2312" max="2312" width="18" style="11" customWidth="1"/>
    <col min="2313" max="2559" width="9.140625" style="11"/>
    <col min="2560" max="2560" width="5.42578125" style="11" customWidth="1"/>
    <col min="2561" max="2561" width="34" style="11" customWidth="1"/>
    <col min="2562" max="2562" width="14.140625" style="11" customWidth="1"/>
    <col min="2563" max="2563" width="13.140625" style="11" customWidth="1"/>
    <col min="2564" max="2564" width="7.7109375" style="11" customWidth="1"/>
    <col min="2565" max="2565" width="19.85546875" style="11" customWidth="1"/>
    <col min="2566" max="2566" width="13.28515625" style="11" customWidth="1"/>
    <col min="2567" max="2567" width="11.140625" style="11" customWidth="1"/>
    <col min="2568" max="2568" width="18" style="11" customWidth="1"/>
    <col min="2569" max="2815" width="9.140625" style="11"/>
    <col min="2816" max="2816" width="5.42578125" style="11" customWidth="1"/>
    <col min="2817" max="2817" width="34" style="11" customWidth="1"/>
    <col min="2818" max="2818" width="14.140625" style="11" customWidth="1"/>
    <col min="2819" max="2819" width="13.140625" style="11" customWidth="1"/>
    <col min="2820" max="2820" width="7.7109375" style="11" customWidth="1"/>
    <col min="2821" max="2821" width="19.85546875" style="11" customWidth="1"/>
    <col min="2822" max="2822" width="13.28515625" style="11" customWidth="1"/>
    <col min="2823" max="2823" width="11.140625" style="11" customWidth="1"/>
    <col min="2824" max="2824" width="18" style="11" customWidth="1"/>
    <col min="2825" max="3071" width="9.140625" style="11"/>
    <col min="3072" max="3072" width="5.42578125" style="11" customWidth="1"/>
    <col min="3073" max="3073" width="34" style="11" customWidth="1"/>
    <col min="3074" max="3074" width="14.140625" style="11" customWidth="1"/>
    <col min="3075" max="3075" width="13.140625" style="11" customWidth="1"/>
    <col min="3076" max="3076" width="7.7109375" style="11" customWidth="1"/>
    <col min="3077" max="3077" width="19.85546875" style="11" customWidth="1"/>
    <col min="3078" max="3078" width="13.28515625" style="11" customWidth="1"/>
    <col min="3079" max="3079" width="11.140625" style="11" customWidth="1"/>
    <col min="3080" max="3080" width="18" style="11" customWidth="1"/>
    <col min="3081" max="3327" width="9.140625" style="11"/>
    <col min="3328" max="3328" width="5.42578125" style="11" customWidth="1"/>
    <col min="3329" max="3329" width="34" style="11" customWidth="1"/>
    <col min="3330" max="3330" width="14.140625" style="11" customWidth="1"/>
    <col min="3331" max="3331" width="13.140625" style="11" customWidth="1"/>
    <col min="3332" max="3332" width="7.7109375" style="11" customWidth="1"/>
    <col min="3333" max="3333" width="19.85546875" style="11" customWidth="1"/>
    <col min="3334" max="3334" width="13.28515625" style="11" customWidth="1"/>
    <col min="3335" max="3335" width="11.140625" style="11" customWidth="1"/>
    <col min="3336" max="3336" width="18" style="11" customWidth="1"/>
    <col min="3337" max="3583" width="9.140625" style="11"/>
    <col min="3584" max="3584" width="5.42578125" style="11" customWidth="1"/>
    <col min="3585" max="3585" width="34" style="11" customWidth="1"/>
    <col min="3586" max="3586" width="14.140625" style="11" customWidth="1"/>
    <col min="3587" max="3587" width="13.140625" style="11" customWidth="1"/>
    <col min="3588" max="3588" width="7.7109375" style="11" customWidth="1"/>
    <col min="3589" max="3589" width="19.85546875" style="11" customWidth="1"/>
    <col min="3590" max="3590" width="13.28515625" style="11" customWidth="1"/>
    <col min="3591" max="3591" width="11.140625" style="11" customWidth="1"/>
    <col min="3592" max="3592" width="18" style="11" customWidth="1"/>
    <col min="3593" max="3839" width="9.140625" style="11"/>
    <col min="3840" max="3840" width="5.42578125" style="11" customWidth="1"/>
    <col min="3841" max="3841" width="34" style="11" customWidth="1"/>
    <col min="3842" max="3842" width="14.140625" style="11" customWidth="1"/>
    <col min="3843" max="3843" width="13.140625" style="11" customWidth="1"/>
    <col min="3844" max="3844" width="7.7109375" style="11" customWidth="1"/>
    <col min="3845" max="3845" width="19.85546875" style="11" customWidth="1"/>
    <col min="3846" max="3846" width="13.28515625" style="11" customWidth="1"/>
    <col min="3847" max="3847" width="11.140625" style="11" customWidth="1"/>
    <col min="3848" max="3848" width="18" style="11" customWidth="1"/>
    <col min="3849" max="4095" width="9.140625" style="11"/>
    <col min="4096" max="4096" width="5.42578125" style="11" customWidth="1"/>
    <col min="4097" max="4097" width="34" style="11" customWidth="1"/>
    <col min="4098" max="4098" width="14.140625" style="11" customWidth="1"/>
    <col min="4099" max="4099" width="13.140625" style="11" customWidth="1"/>
    <col min="4100" max="4100" width="7.7109375" style="11" customWidth="1"/>
    <col min="4101" max="4101" width="19.85546875" style="11" customWidth="1"/>
    <col min="4102" max="4102" width="13.28515625" style="11" customWidth="1"/>
    <col min="4103" max="4103" width="11.140625" style="11" customWidth="1"/>
    <col min="4104" max="4104" width="18" style="11" customWidth="1"/>
    <col min="4105" max="4351" width="9.140625" style="11"/>
    <col min="4352" max="4352" width="5.42578125" style="11" customWidth="1"/>
    <col min="4353" max="4353" width="34" style="11" customWidth="1"/>
    <col min="4354" max="4354" width="14.140625" style="11" customWidth="1"/>
    <col min="4355" max="4355" width="13.140625" style="11" customWidth="1"/>
    <col min="4356" max="4356" width="7.7109375" style="11" customWidth="1"/>
    <col min="4357" max="4357" width="19.85546875" style="11" customWidth="1"/>
    <col min="4358" max="4358" width="13.28515625" style="11" customWidth="1"/>
    <col min="4359" max="4359" width="11.140625" style="11" customWidth="1"/>
    <col min="4360" max="4360" width="18" style="11" customWidth="1"/>
    <col min="4361" max="4607" width="9.140625" style="11"/>
    <col min="4608" max="4608" width="5.42578125" style="11" customWidth="1"/>
    <col min="4609" max="4609" width="34" style="11" customWidth="1"/>
    <col min="4610" max="4610" width="14.140625" style="11" customWidth="1"/>
    <col min="4611" max="4611" width="13.140625" style="11" customWidth="1"/>
    <col min="4612" max="4612" width="7.7109375" style="11" customWidth="1"/>
    <col min="4613" max="4613" width="19.85546875" style="11" customWidth="1"/>
    <col min="4614" max="4614" width="13.28515625" style="11" customWidth="1"/>
    <col min="4615" max="4615" width="11.140625" style="11" customWidth="1"/>
    <col min="4616" max="4616" width="18" style="11" customWidth="1"/>
    <col min="4617" max="4863" width="9.140625" style="11"/>
    <col min="4864" max="4864" width="5.42578125" style="11" customWidth="1"/>
    <col min="4865" max="4865" width="34" style="11" customWidth="1"/>
    <col min="4866" max="4866" width="14.140625" style="11" customWidth="1"/>
    <col min="4867" max="4867" width="13.140625" style="11" customWidth="1"/>
    <col min="4868" max="4868" width="7.7109375" style="11" customWidth="1"/>
    <col min="4869" max="4869" width="19.85546875" style="11" customWidth="1"/>
    <col min="4870" max="4870" width="13.28515625" style="11" customWidth="1"/>
    <col min="4871" max="4871" width="11.140625" style="11" customWidth="1"/>
    <col min="4872" max="4872" width="18" style="11" customWidth="1"/>
    <col min="4873" max="5119" width="9.140625" style="11"/>
    <col min="5120" max="5120" width="5.42578125" style="11" customWidth="1"/>
    <col min="5121" max="5121" width="34" style="11" customWidth="1"/>
    <col min="5122" max="5122" width="14.140625" style="11" customWidth="1"/>
    <col min="5123" max="5123" width="13.140625" style="11" customWidth="1"/>
    <col min="5124" max="5124" width="7.7109375" style="11" customWidth="1"/>
    <col min="5125" max="5125" width="19.85546875" style="11" customWidth="1"/>
    <col min="5126" max="5126" width="13.28515625" style="11" customWidth="1"/>
    <col min="5127" max="5127" width="11.140625" style="11" customWidth="1"/>
    <col min="5128" max="5128" width="18" style="11" customWidth="1"/>
    <col min="5129" max="5375" width="9.140625" style="11"/>
    <col min="5376" max="5376" width="5.42578125" style="11" customWidth="1"/>
    <col min="5377" max="5377" width="34" style="11" customWidth="1"/>
    <col min="5378" max="5378" width="14.140625" style="11" customWidth="1"/>
    <col min="5379" max="5379" width="13.140625" style="11" customWidth="1"/>
    <col min="5380" max="5380" width="7.7109375" style="11" customWidth="1"/>
    <col min="5381" max="5381" width="19.85546875" style="11" customWidth="1"/>
    <col min="5382" max="5382" width="13.28515625" style="11" customWidth="1"/>
    <col min="5383" max="5383" width="11.140625" style="11" customWidth="1"/>
    <col min="5384" max="5384" width="18" style="11" customWidth="1"/>
    <col min="5385" max="5631" width="9.140625" style="11"/>
    <col min="5632" max="5632" width="5.42578125" style="11" customWidth="1"/>
    <col min="5633" max="5633" width="34" style="11" customWidth="1"/>
    <col min="5634" max="5634" width="14.140625" style="11" customWidth="1"/>
    <col min="5635" max="5635" width="13.140625" style="11" customWidth="1"/>
    <col min="5636" max="5636" width="7.7109375" style="11" customWidth="1"/>
    <col min="5637" max="5637" width="19.85546875" style="11" customWidth="1"/>
    <col min="5638" max="5638" width="13.28515625" style="11" customWidth="1"/>
    <col min="5639" max="5639" width="11.140625" style="11" customWidth="1"/>
    <col min="5640" max="5640" width="18" style="11" customWidth="1"/>
    <col min="5641" max="5887" width="9.140625" style="11"/>
    <col min="5888" max="5888" width="5.42578125" style="11" customWidth="1"/>
    <col min="5889" max="5889" width="34" style="11" customWidth="1"/>
    <col min="5890" max="5890" width="14.140625" style="11" customWidth="1"/>
    <col min="5891" max="5891" width="13.140625" style="11" customWidth="1"/>
    <col min="5892" max="5892" width="7.7109375" style="11" customWidth="1"/>
    <col min="5893" max="5893" width="19.85546875" style="11" customWidth="1"/>
    <col min="5894" max="5894" width="13.28515625" style="11" customWidth="1"/>
    <col min="5895" max="5895" width="11.140625" style="11" customWidth="1"/>
    <col min="5896" max="5896" width="18" style="11" customWidth="1"/>
    <col min="5897" max="6143" width="9.140625" style="11"/>
    <col min="6144" max="6144" width="5.42578125" style="11" customWidth="1"/>
    <col min="6145" max="6145" width="34" style="11" customWidth="1"/>
    <col min="6146" max="6146" width="14.140625" style="11" customWidth="1"/>
    <col min="6147" max="6147" width="13.140625" style="11" customWidth="1"/>
    <col min="6148" max="6148" width="7.7109375" style="11" customWidth="1"/>
    <col min="6149" max="6149" width="19.85546875" style="11" customWidth="1"/>
    <col min="6150" max="6150" width="13.28515625" style="11" customWidth="1"/>
    <col min="6151" max="6151" width="11.140625" style="11" customWidth="1"/>
    <col min="6152" max="6152" width="18" style="11" customWidth="1"/>
    <col min="6153" max="6399" width="9.140625" style="11"/>
    <col min="6400" max="6400" width="5.42578125" style="11" customWidth="1"/>
    <col min="6401" max="6401" width="34" style="11" customWidth="1"/>
    <col min="6402" max="6402" width="14.140625" style="11" customWidth="1"/>
    <col min="6403" max="6403" width="13.140625" style="11" customWidth="1"/>
    <col min="6404" max="6404" width="7.7109375" style="11" customWidth="1"/>
    <col min="6405" max="6405" width="19.85546875" style="11" customWidth="1"/>
    <col min="6406" max="6406" width="13.28515625" style="11" customWidth="1"/>
    <col min="6407" max="6407" width="11.140625" style="11" customWidth="1"/>
    <col min="6408" max="6408" width="18" style="11" customWidth="1"/>
    <col min="6409" max="6655" width="9.140625" style="11"/>
    <col min="6656" max="6656" width="5.42578125" style="11" customWidth="1"/>
    <col min="6657" max="6657" width="34" style="11" customWidth="1"/>
    <col min="6658" max="6658" width="14.140625" style="11" customWidth="1"/>
    <col min="6659" max="6659" width="13.140625" style="11" customWidth="1"/>
    <col min="6660" max="6660" width="7.7109375" style="11" customWidth="1"/>
    <col min="6661" max="6661" width="19.85546875" style="11" customWidth="1"/>
    <col min="6662" max="6662" width="13.28515625" style="11" customWidth="1"/>
    <col min="6663" max="6663" width="11.140625" style="11" customWidth="1"/>
    <col min="6664" max="6664" width="18" style="11" customWidth="1"/>
    <col min="6665" max="6911" width="9.140625" style="11"/>
    <col min="6912" max="6912" width="5.42578125" style="11" customWidth="1"/>
    <col min="6913" max="6913" width="34" style="11" customWidth="1"/>
    <col min="6914" max="6914" width="14.140625" style="11" customWidth="1"/>
    <col min="6915" max="6915" width="13.140625" style="11" customWidth="1"/>
    <col min="6916" max="6916" width="7.7109375" style="11" customWidth="1"/>
    <col min="6917" max="6917" width="19.85546875" style="11" customWidth="1"/>
    <col min="6918" max="6918" width="13.28515625" style="11" customWidth="1"/>
    <col min="6919" max="6919" width="11.140625" style="11" customWidth="1"/>
    <col min="6920" max="6920" width="18" style="11" customWidth="1"/>
    <col min="6921" max="7167" width="9.140625" style="11"/>
    <col min="7168" max="7168" width="5.42578125" style="11" customWidth="1"/>
    <col min="7169" max="7169" width="34" style="11" customWidth="1"/>
    <col min="7170" max="7170" width="14.140625" style="11" customWidth="1"/>
    <col min="7171" max="7171" width="13.140625" style="11" customWidth="1"/>
    <col min="7172" max="7172" width="7.7109375" style="11" customWidth="1"/>
    <col min="7173" max="7173" width="19.85546875" style="11" customWidth="1"/>
    <col min="7174" max="7174" width="13.28515625" style="11" customWidth="1"/>
    <col min="7175" max="7175" width="11.140625" style="11" customWidth="1"/>
    <col min="7176" max="7176" width="18" style="11" customWidth="1"/>
    <col min="7177" max="7423" width="9.140625" style="11"/>
    <col min="7424" max="7424" width="5.42578125" style="11" customWidth="1"/>
    <col min="7425" max="7425" width="34" style="11" customWidth="1"/>
    <col min="7426" max="7426" width="14.140625" style="11" customWidth="1"/>
    <col min="7427" max="7427" width="13.140625" style="11" customWidth="1"/>
    <col min="7428" max="7428" width="7.7109375" style="11" customWidth="1"/>
    <col min="7429" max="7429" width="19.85546875" style="11" customWidth="1"/>
    <col min="7430" max="7430" width="13.28515625" style="11" customWidth="1"/>
    <col min="7431" max="7431" width="11.140625" style="11" customWidth="1"/>
    <col min="7432" max="7432" width="18" style="11" customWidth="1"/>
    <col min="7433" max="7679" width="9.140625" style="11"/>
    <col min="7680" max="7680" width="5.42578125" style="11" customWidth="1"/>
    <col min="7681" max="7681" width="34" style="11" customWidth="1"/>
    <col min="7682" max="7682" width="14.140625" style="11" customWidth="1"/>
    <col min="7683" max="7683" width="13.140625" style="11" customWidth="1"/>
    <col min="7684" max="7684" width="7.7109375" style="11" customWidth="1"/>
    <col min="7685" max="7685" width="19.85546875" style="11" customWidth="1"/>
    <col min="7686" max="7686" width="13.28515625" style="11" customWidth="1"/>
    <col min="7687" max="7687" width="11.140625" style="11" customWidth="1"/>
    <col min="7688" max="7688" width="18" style="11" customWidth="1"/>
    <col min="7689" max="7935" width="9.140625" style="11"/>
    <col min="7936" max="7936" width="5.42578125" style="11" customWidth="1"/>
    <col min="7937" max="7937" width="34" style="11" customWidth="1"/>
    <col min="7938" max="7938" width="14.140625" style="11" customWidth="1"/>
    <col min="7939" max="7939" width="13.140625" style="11" customWidth="1"/>
    <col min="7940" max="7940" width="7.7109375" style="11" customWidth="1"/>
    <col min="7941" max="7941" width="19.85546875" style="11" customWidth="1"/>
    <col min="7942" max="7942" width="13.28515625" style="11" customWidth="1"/>
    <col min="7943" max="7943" width="11.140625" style="11" customWidth="1"/>
    <col min="7944" max="7944" width="18" style="11" customWidth="1"/>
    <col min="7945" max="8191" width="9.140625" style="11"/>
    <col min="8192" max="8192" width="5.42578125" style="11" customWidth="1"/>
    <col min="8193" max="8193" width="34" style="11" customWidth="1"/>
    <col min="8194" max="8194" width="14.140625" style="11" customWidth="1"/>
    <col min="8195" max="8195" width="13.140625" style="11" customWidth="1"/>
    <col min="8196" max="8196" width="7.7109375" style="11" customWidth="1"/>
    <col min="8197" max="8197" width="19.85546875" style="11" customWidth="1"/>
    <col min="8198" max="8198" width="13.28515625" style="11" customWidth="1"/>
    <col min="8199" max="8199" width="11.140625" style="11" customWidth="1"/>
    <col min="8200" max="8200" width="18" style="11" customWidth="1"/>
    <col min="8201" max="8447" width="9.140625" style="11"/>
    <col min="8448" max="8448" width="5.42578125" style="11" customWidth="1"/>
    <col min="8449" max="8449" width="34" style="11" customWidth="1"/>
    <col min="8450" max="8450" width="14.140625" style="11" customWidth="1"/>
    <col min="8451" max="8451" width="13.140625" style="11" customWidth="1"/>
    <col min="8452" max="8452" width="7.7109375" style="11" customWidth="1"/>
    <col min="8453" max="8453" width="19.85546875" style="11" customWidth="1"/>
    <col min="8454" max="8454" width="13.28515625" style="11" customWidth="1"/>
    <col min="8455" max="8455" width="11.140625" style="11" customWidth="1"/>
    <col min="8456" max="8456" width="18" style="11" customWidth="1"/>
    <col min="8457" max="8703" width="9.140625" style="11"/>
    <col min="8704" max="8704" width="5.42578125" style="11" customWidth="1"/>
    <col min="8705" max="8705" width="34" style="11" customWidth="1"/>
    <col min="8706" max="8706" width="14.140625" style="11" customWidth="1"/>
    <col min="8707" max="8707" width="13.140625" style="11" customWidth="1"/>
    <col min="8708" max="8708" width="7.7109375" style="11" customWidth="1"/>
    <col min="8709" max="8709" width="19.85546875" style="11" customWidth="1"/>
    <col min="8710" max="8710" width="13.28515625" style="11" customWidth="1"/>
    <col min="8711" max="8711" width="11.140625" style="11" customWidth="1"/>
    <col min="8712" max="8712" width="18" style="11" customWidth="1"/>
    <col min="8713" max="8959" width="9.140625" style="11"/>
    <col min="8960" max="8960" width="5.42578125" style="11" customWidth="1"/>
    <col min="8961" max="8961" width="34" style="11" customWidth="1"/>
    <col min="8962" max="8962" width="14.140625" style="11" customWidth="1"/>
    <col min="8963" max="8963" width="13.140625" style="11" customWidth="1"/>
    <col min="8964" max="8964" width="7.7109375" style="11" customWidth="1"/>
    <col min="8965" max="8965" width="19.85546875" style="11" customWidth="1"/>
    <col min="8966" max="8966" width="13.28515625" style="11" customWidth="1"/>
    <col min="8967" max="8967" width="11.140625" style="11" customWidth="1"/>
    <col min="8968" max="8968" width="18" style="11" customWidth="1"/>
    <col min="8969" max="9215" width="9.140625" style="11"/>
    <col min="9216" max="9216" width="5.42578125" style="11" customWidth="1"/>
    <col min="9217" max="9217" width="34" style="11" customWidth="1"/>
    <col min="9218" max="9218" width="14.140625" style="11" customWidth="1"/>
    <col min="9219" max="9219" width="13.140625" style="11" customWidth="1"/>
    <col min="9220" max="9220" width="7.7109375" style="11" customWidth="1"/>
    <col min="9221" max="9221" width="19.85546875" style="11" customWidth="1"/>
    <col min="9222" max="9222" width="13.28515625" style="11" customWidth="1"/>
    <col min="9223" max="9223" width="11.140625" style="11" customWidth="1"/>
    <col min="9224" max="9224" width="18" style="11" customWidth="1"/>
    <col min="9225" max="9471" width="9.140625" style="11"/>
    <col min="9472" max="9472" width="5.42578125" style="11" customWidth="1"/>
    <col min="9473" max="9473" width="34" style="11" customWidth="1"/>
    <col min="9474" max="9474" width="14.140625" style="11" customWidth="1"/>
    <col min="9475" max="9475" width="13.140625" style="11" customWidth="1"/>
    <col min="9476" max="9476" width="7.7109375" style="11" customWidth="1"/>
    <col min="9477" max="9477" width="19.85546875" style="11" customWidth="1"/>
    <col min="9478" max="9478" width="13.28515625" style="11" customWidth="1"/>
    <col min="9479" max="9479" width="11.140625" style="11" customWidth="1"/>
    <col min="9480" max="9480" width="18" style="11" customWidth="1"/>
    <col min="9481" max="9727" width="9.140625" style="11"/>
    <col min="9728" max="9728" width="5.42578125" style="11" customWidth="1"/>
    <col min="9729" max="9729" width="34" style="11" customWidth="1"/>
    <col min="9730" max="9730" width="14.140625" style="11" customWidth="1"/>
    <col min="9731" max="9731" width="13.140625" style="11" customWidth="1"/>
    <col min="9732" max="9732" width="7.7109375" style="11" customWidth="1"/>
    <col min="9733" max="9733" width="19.85546875" style="11" customWidth="1"/>
    <col min="9734" max="9734" width="13.28515625" style="11" customWidth="1"/>
    <col min="9735" max="9735" width="11.140625" style="11" customWidth="1"/>
    <col min="9736" max="9736" width="18" style="11" customWidth="1"/>
    <col min="9737" max="9983" width="9.140625" style="11"/>
    <col min="9984" max="9984" width="5.42578125" style="11" customWidth="1"/>
    <col min="9985" max="9985" width="34" style="11" customWidth="1"/>
    <col min="9986" max="9986" width="14.140625" style="11" customWidth="1"/>
    <col min="9987" max="9987" width="13.140625" style="11" customWidth="1"/>
    <col min="9988" max="9988" width="7.7109375" style="11" customWidth="1"/>
    <col min="9989" max="9989" width="19.85546875" style="11" customWidth="1"/>
    <col min="9990" max="9990" width="13.28515625" style="11" customWidth="1"/>
    <col min="9991" max="9991" width="11.140625" style="11" customWidth="1"/>
    <col min="9992" max="9992" width="18" style="11" customWidth="1"/>
    <col min="9993" max="10239" width="9.140625" style="11"/>
    <col min="10240" max="10240" width="5.42578125" style="11" customWidth="1"/>
    <col min="10241" max="10241" width="34" style="11" customWidth="1"/>
    <col min="10242" max="10242" width="14.140625" style="11" customWidth="1"/>
    <col min="10243" max="10243" width="13.140625" style="11" customWidth="1"/>
    <col min="10244" max="10244" width="7.7109375" style="11" customWidth="1"/>
    <col min="10245" max="10245" width="19.85546875" style="11" customWidth="1"/>
    <col min="10246" max="10246" width="13.28515625" style="11" customWidth="1"/>
    <col min="10247" max="10247" width="11.140625" style="11" customWidth="1"/>
    <col min="10248" max="10248" width="18" style="11" customWidth="1"/>
    <col min="10249" max="10495" width="9.140625" style="11"/>
    <col min="10496" max="10496" width="5.42578125" style="11" customWidth="1"/>
    <col min="10497" max="10497" width="34" style="11" customWidth="1"/>
    <col min="10498" max="10498" width="14.140625" style="11" customWidth="1"/>
    <col min="10499" max="10499" width="13.140625" style="11" customWidth="1"/>
    <col min="10500" max="10500" width="7.7109375" style="11" customWidth="1"/>
    <col min="10501" max="10501" width="19.85546875" style="11" customWidth="1"/>
    <col min="10502" max="10502" width="13.28515625" style="11" customWidth="1"/>
    <col min="10503" max="10503" width="11.140625" style="11" customWidth="1"/>
    <col min="10504" max="10504" width="18" style="11" customWidth="1"/>
    <col min="10505" max="10751" width="9.140625" style="11"/>
    <col min="10752" max="10752" width="5.42578125" style="11" customWidth="1"/>
    <col min="10753" max="10753" width="34" style="11" customWidth="1"/>
    <col min="10754" max="10754" width="14.140625" style="11" customWidth="1"/>
    <col min="10755" max="10755" width="13.140625" style="11" customWidth="1"/>
    <col min="10756" max="10756" width="7.7109375" style="11" customWidth="1"/>
    <col min="10757" max="10757" width="19.85546875" style="11" customWidth="1"/>
    <col min="10758" max="10758" width="13.28515625" style="11" customWidth="1"/>
    <col min="10759" max="10759" width="11.140625" style="11" customWidth="1"/>
    <col min="10760" max="10760" width="18" style="11" customWidth="1"/>
    <col min="10761" max="11007" width="9.140625" style="11"/>
    <col min="11008" max="11008" width="5.42578125" style="11" customWidth="1"/>
    <col min="11009" max="11009" width="34" style="11" customWidth="1"/>
    <col min="11010" max="11010" width="14.140625" style="11" customWidth="1"/>
    <col min="11011" max="11011" width="13.140625" style="11" customWidth="1"/>
    <col min="11012" max="11012" width="7.7109375" style="11" customWidth="1"/>
    <col min="11013" max="11013" width="19.85546875" style="11" customWidth="1"/>
    <col min="11014" max="11014" width="13.28515625" style="11" customWidth="1"/>
    <col min="11015" max="11015" width="11.140625" style="11" customWidth="1"/>
    <col min="11016" max="11016" width="18" style="11" customWidth="1"/>
    <col min="11017" max="11263" width="9.140625" style="11"/>
    <col min="11264" max="11264" width="5.42578125" style="11" customWidth="1"/>
    <col min="11265" max="11265" width="34" style="11" customWidth="1"/>
    <col min="11266" max="11266" width="14.140625" style="11" customWidth="1"/>
    <col min="11267" max="11267" width="13.140625" style="11" customWidth="1"/>
    <col min="11268" max="11268" width="7.7109375" style="11" customWidth="1"/>
    <col min="11269" max="11269" width="19.85546875" style="11" customWidth="1"/>
    <col min="11270" max="11270" width="13.28515625" style="11" customWidth="1"/>
    <col min="11271" max="11271" width="11.140625" style="11" customWidth="1"/>
    <col min="11272" max="11272" width="18" style="11" customWidth="1"/>
    <col min="11273" max="11519" width="9.140625" style="11"/>
    <col min="11520" max="11520" width="5.42578125" style="11" customWidth="1"/>
    <col min="11521" max="11521" width="34" style="11" customWidth="1"/>
    <col min="11522" max="11522" width="14.140625" style="11" customWidth="1"/>
    <col min="11523" max="11523" width="13.140625" style="11" customWidth="1"/>
    <col min="11524" max="11524" width="7.7109375" style="11" customWidth="1"/>
    <col min="11525" max="11525" width="19.85546875" style="11" customWidth="1"/>
    <col min="11526" max="11526" width="13.28515625" style="11" customWidth="1"/>
    <col min="11527" max="11527" width="11.140625" style="11" customWidth="1"/>
    <col min="11528" max="11528" width="18" style="11" customWidth="1"/>
    <col min="11529" max="11775" width="9.140625" style="11"/>
    <col min="11776" max="11776" width="5.42578125" style="11" customWidth="1"/>
    <col min="11777" max="11777" width="34" style="11" customWidth="1"/>
    <col min="11778" max="11778" width="14.140625" style="11" customWidth="1"/>
    <col min="11779" max="11779" width="13.140625" style="11" customWidth="1"/>
    <col min="11780" max="11780" width="7.7109375" style="11" customWidth="1"/>
    <col min="11781" max="11781" width="19.85546875" style="11" customWidth="1"/>
    <col min="11782" max="11782" width="13.28515625" style="11" customWidth="1"/>
    <col min="11783" max="11783" width="11.140625" style="11" customWidth="1"/>
    <col min="11784" max="11784" width="18" style="11" customWidth="1"/>
    <col min="11785" max="12031" width="9.140625" style="11"/>
    <col min="12032" max="12032" width="5.42578125" style="11" customWidth="1"/>
    <col min="12033" max="12033" width="34" style="11" customWidth="1"/>
    <col min="12034" max="12034" width="14.140625" style="11" customWidth="1"/>
    <col min="12035" max="12035" width="13.140625" style="11" customWidth="1"/>
    <col min="12036" max="12036" width="7.7109375" style="11" customWidth="1"/>
    <col min="12037" max="12037" width="19.85546875" style="11" customWidth="1"/>
    <col min="12038" max="12038" width="13.28515625" style="11" customWidth="1"/>
    <col min="12039" max="12039" width="11.140625" style="11" customWidth="1"/>
    <col min="12040" max="12040" width="18" style="11" customWidth="1"/>
    <col min="12041" max="12287" width="9.140625" style="11"/>
    <col min="12288" max="12288" width="5.42578125" style="11" customWidth="1"/>
    <col min="12289" max="12289" width="34" style="11" customWidth="1"/>
    <col min="12290" max="12290" width="14.140625" style="11" customWidth="1"/>
    <col min="12291" max="12291" width="13.140625" style="11" customWidth="1"/>
    <col min="12292" max="12292" width="7.7109375" style="11" customWidth="1"/>
    <col min="12293" max="12293" width="19.85546875" style="11" customWidth="1"/>
    <col min="12294" max="12294" width="13.28515625" style="11" customWidth="1"/>
    <col min="12295" max="12295" width="11.140625" style="11" customWidth="1"/>
    <col min="12296" max="12296" width="18" style="11" customWidth="1"/>
    <col min="12297" max="12543" width="9.140625" style="11"/>
    <col min="12544" max="12544" width="5.42578125" style="11" customWidth="1"/>
    <col min="12545" max="12545" width="34" style="11" customWidth="1"/>
    <col min="12546" max="12546" width="14.140625" style="11" customWidth="1"/>
    <col min="12547" max="12547" width="13.140625" style="11" customWidth="1"/>
    <col min="12548" max="12548" width="7.7109375" style="11" customWidth="1"/>
    <col min="12549" max="12549" width="19.85546875" style="11" customWidth="1"/>
    <col min="12550" max="12550" width="13.28515625" style="11" customWidth="1"/>
    <col min="12551" max="12551" width="11.140625" style="11" customWidth="1"/>
    <col min="12552" max="12552" width="18" style="11" customWidth="1"/>
    <col min="12553" max="12799" width="9.140625" style="11"/>
    <col min="12800" max="12800" width="5.42578125" style="11" customWidth="1"/>
    <col min="12801" max="12801" width="34" style="11" customWidth="1"/>
    <col min="12802" max="12802" width="14.140625" style="11" customWidth="1"/>
    <col min="12803" max="12803" width="13.140625" style="11" customWidth="1"/>
    <col min="12804" max="12804" width="7.7109375" style="11" customWidth="1"/>
    <col min="12805" max="12805" width="19.85546875" style="11" customWidth="1"/>
    <col min="12806" max="12806" width="13.28515625" style="11" customWidth="1"/>
    <col min="12807" max="12807" width="11.140625" style="11" customWidth="1"/>
    <col min="12808" max="12808" width="18" style="11" customWidth="1"/>
    <col min="12809" max="13055" width="9.140625" style="11"/>
    <col min="13056" max="13056" width="5.42578125" style="11" customWidth="1"/>
    <col min="13057" max="13057" width="34" style="11" customWidth="1"/>
    <col min="13058" max="13058" width="14.140625" style="11" customWidth="1"/>
    <col min="13059" max="13059" width="13.140625" style="11" customWidth="1"/>
    <col min="13060" max="13060" width="7.7109375" style="11" customWidth="1"/>
    <col min="13061" max="13061" width="19.85546875" style="11" customWidth="1"/>
    <col min="13062" max="13062" width="13.28515625" style="11" customWidth="1"/>
    <col min="13063" max="13063" width="11.140625" style="11" customWidth="1"/>
    <col min="13064" max="13064" width="18" style="11" customWidth="1"/>
    <col min="13065" max="13311" width="9.140625" style="11"/>
    <col min="13312" max="13312" width="5.42578125" style="11" customWidth="1"/>
    <col min="13313" max="13313" width="34" style="11" customWidth="1"/>
    <col min="13314" max="13314" width="14.140625" style="11" customWidth="1"/>
    <col min="13315" max="13315" width="13.140625" style="11" customWidth="1"/>
    <col min="13316" max="13316" width="7.7109375" style="11" customWidth="1"/>
    <col min="13317" max="13317" width="19.85546875" style="11" customWidth="1"/>
    <col min="13318" max="13318" width="13.28515625" style="11" customWidth="1"/>
    <col min="13319" max="13319" width="11.140625" style="11" customWidth="1"/>
    <col min="13320" max="13320" width="18" style="11" customWidth="1"/>
    <col min="13321" max="13567" width="9.140625" style="11"/>
    <col min="13568" max="13568" width="5.42578125" style="11" customWidth="1"/>
    <col min="13569" max="13569" width="34" style="11" customWidth="1"/>
    <col min="13570" max="13570" width="14.140625" style="11" customWidth="1"/>
    <col min="13571" max="13571" width="13.140625" style="11" customWidth="1"/>
    <col min="13572" max="13572" width="7.7109375" style="11" customWidth="1"/>
    <col min="13573" max="13573" width="19.85546875" style="11" customWidth="1"/>
    <col min="13574" max="13574" width="13.28515625" style="11" customWidth="1"/>
    <col min="13575" max="13575" width="11.140625" style="11" customWidth="1"/>
    <col min="13576" max="13576" width="18" style="11" customWidth="1"/>
    <col min="13577" max="13823" width="9.140625" style="11"/>
    <col min="13824" max="13824" width="5.42578125" style="11" customWidth="1"/>
    <col min="13825" max="13825" width="34" style="11" customWidth="1"/>
    <col min="13826" max="13826" width="14.140625" style="11" customWidth="1"/>
    <col min="13827" max="13827" width="13.140625" style="11" customWidth="1"/>
    <col min="13828" max="13828" width="7.7109375" style="11" customWidth="1"/>
    <col min="13829" max="13829" width="19.85546875" style="11" customWidth="1"/>
    <col min="13830" max="13830" width="13.28515625" style="11" customWidth="1"/>
    <col min="13831" max="13831" width="11.140625" style="11" customWidth="1"/>
    <col min="13832" max="13832" width="18" style="11" customWidth="1"/>
    <col min="13833" max="14079" width="9.140625" style="11"/>
    <col min="14080" max="14080" width="5.42578125" style="11" customWidth="1"/>
    <col min="14081" max="14081" width="34" style="11" customWidth="1"/>
    <col min="14082" max="14082" width="14.140625" style="11" customWidth="1"/>
    <col min="14083" max="14083" width="13.140625" style="11" customWidth="1"/>
    <col min="14084" max="14084" width="7.7109375" style="11" customWidth="1"/>
    <col min="14085" max="14085" width="19.85546875" style="11" customWidth="1"/>
    <col min="14086" max="14086" width="13.28515625" style="11" customWidth="1"/>
    <col min="14087" max="14087" width="11.140625" style="11" customWidth="1"/>
    <col min="14088" max="14088" width="18" style="11" customWidth="1"/>
    <col min="14089" max="14335" width="9.140625" style="11"/>
    <col min="14336" max="14336" width="5.42578125" style="11" customWidth="1"/>
    <col min="14337" max="14337" width="34" style="11" customWidth="1"/>
    <col min="14338" max="14338" width="14.140625" style="11" customWidth="1"/>
    <col min="14339" max="14339" width="13.140625" style="11" customWidth="1"/>
    <col min="14340" max="14340" width="7.7109375" style="11" customWidth="1"/>
    <col min="14341" max="14341" width="19.85546875" style="11" customWidth="1"/>
    <col min="14342" max="14342" width="13.28515625" style="11" customWidth="1"/>
    <col min="14343" max="14343" width="11.140625" style="11" customWidth="1"/>
    <col min="14344" max="14344" width="18" style="11" customWidth="1"/>
    <col min="14345" max="14591" width="9.140625" style="11"/>
    <col min="14592" max="14592" width="5.42578125" style="11" customWidth="1"/>
    <col min="14593" max="14593" width="34" style="11" customWidth="1"/>
    <col min="14594" max="14594" width="14.140625" style="11" customWidth="1"/>
    <col min="14595" max="14595" width="13.140625" style="11" customWidth="1"/>
    <col min="14596" max="14596" width="7.7109375" style="11" customWidth="1"/>
    <col min="14597" max="14597" width="19.85546875" style="11" customWidth="1"/>
    <col min="14598" max="14598" width="13.28515625" style="11" customWidth="1"/>
    <col min="14599" max="14599" width="11.140625" style="11" customWidth="1"/>
    <col min="14600" max="14600" width="18" style="11" customWidth="1"/>
    <col min="14601" max="14847" width="9.140625" style="11"/>
    <col min="14848" max="14848" width="5.42578125" style="11" customWidth="1"/>
    <col min="14849" max="14849" width="34" style="11" customWidth="1"/>
    <col min="14850" max="14850" width="14.140625" style="11" customWidth="1"/>
    <col min="14851" max="14851" width="13.140625" style="11" customWidth="1"/>
    <col min="14852" max="14852" width="7.7109375" style="11" customWidth="1"/>
    <col min="14853" max="14853" width="19.85546875" style="11" customWidth="1"/>
    <col min="14854" max="14854" width="13.28515625" style="11" customWidth="1"/>
    <col min="14855" max="14855" width="11.140625" style="11" customWidth="1"/>
    <col min="14856" max="14856" width="18" style="11" customWidth="1"/>
    <col min="14857" max="15103" width="9.140625" style="11"/>
    <col min="15104" max="15104" width="5.42578125" style="11" customWidth="1"/>
    <col min="15105" max="15105" width="34" style="11" customWidth="1"/>
    <col min="15106" max="15106" width="14.140625" style="11" customWidth="1"/>
    <col min="15107" max="15107" width="13.140625" style="11" customWidth="1"/>
    <col min="15108" max="15108" width="7.7109375" style="11" customWidth="1"/>
    <col min="15109" max="15109" width="19.85546875" style="11" customWidth="1"/>
    <col min="15110" max="15110" width="13.28515625" style="11" customWidth="1"/>
    <col min="15111" max="15111" width="11.140625" style="11" customWidth="1"/>
    <col min="15112" max="15112" width="18" style="11" customWidth="1"/>
    <col min="15113" max="15359" width="9.140625" style="11"/>
    <col min="15360" max="15360" width="5.42578125" style="11" customWidth="1"/>
    <col min="15361" max="15361" width="34" style="11" customWidth="1"/>
    <col min="15362" max="15362" width="14.140625" style="11" customWidth="1"/>
    <col min="15363" max="15363" width="13.140625" style="11" customWidth="1"/>
    <col min="15364" max="15364" width="7.7109375" style="11" customWidth="1"/>
    <col min="15365" max="15365" width="19.85546875" style="11" customWidth="1"/>
    <col min="15366" max="15366" width="13.28515625" style="11" customWidth="1"/>
    <col min="15367" max="15367" width="11.140625" style="11" customWidth="1"/>
    <col min="15368" max="15368" width="18" style="11" customWidth="1"/>
    <col min="15369" max="15615" width="9.140625" style="11"/>
    <col min="15616" max="15616" width="5.42578125" style="11" customWidth="1"/>
    <col min="15617" max="15617" width="34" style="11" customWidth="1"/>
    <col min="15618" max="15618" width="14.140625" style="11" customWidth="1"/>
    <col min="15619" max="15619" width="13.140625" style="11" customWidth="1"/>
    <col min="15620" max="15620" width="7.7109375" style="11" customWidth="1"/>
    <col min="15621" max="15621" width="19.85546875" style="11" customWidth="1"/>
    <col min="15622" max="15622" width="13.28515625" style="11" customWidth="1"/>
    <col min="15623" max="15623" width="11.140625" style="11" customWidth="1"/>
    <col min="15624" max="15624" width="18" style="11" customWidth="1"/>
    <col min="15625" max="15871" width="9.140625" style="11"/>
    <col min="15872" max="15872" width="5.42578125" style="11" customWidth="1"/>
    <col min="15873" max="15873" width="34" style="11" customWidth="1"/>
    <col min="15874" max="15874" width="14.140625" style="11" customWidth="1"/>
    <col min="15875" max="15875" width="13.140625" style="11" customWidth="1"/>
    <col min="15876" max="15876" width="7.7109375" style="11" customWidth="1"/>
    <col min="15877" max="15877" width="19.85546875" style="11" customWidth="1"/>
    <col min="15878" max="15878" width="13.28515625" style="11" customWidth="1"/>
    <col min="15879" max="15879" width="11.140625" style="11" customWidth="1"/>
    <col min="15880" max="15880" width="18" style="11" customWidth="1"/>
    <col min="15881" max="16127" width="9.140625" style="11"/>
    <col min="16128" max="16128" width="5.42578125" style="11" customWidth="1"/>
    <col min="16129" max="16129" width="34" style="11" customWidth="1"/>
    <col min="16130" max="16130" width="14.140625" style="11" customWidth="1"/>
    <col min="16131" max="16131" width="13.140625" style="11" customWidth="1"/>
    <col min="16132" max="16132" width="7.7109375" style="11" customWidth="1"/>
    <col min="16133" max="16133" width="19.85546875" style="11" customWidth="1"/>
    <col min="16134" max="16134" width="13.28515625" style="11" customWidth="1"/>
    <col min="16135" max="16135" width="11.140625" style="11" customWidth="1"/>
    <col min="16136" max="16136" width="18" style="11" customWidth="1"/>
    <col min="16137" max="16384" width="9.140625" style="11"/>
  </cols>
  <sheetData>
    <row r="1" spans="1:11" x14ac:dyDescent="0.25">
      <c r="A1" s="83" t="s">
        <v>2</v>
      </c>
      <c r="B1" s="83"/>
      <c r="C1" s="83"/>
      <c r="D1" s="90"/>
      <c r="E1" s="90"/>
      <c r="F1" s="90"/>
      <c r="G1" s="90"/>
      <c r="H1" s="90"/>
      <c r="I1" s="10"/>
      <c r="J1" s="10"/>
      <c r="K1" s="10"/>
    </row>
    <row r="2" spans="1:11" s="13" customFormat="1" x14ac:dyDescent="0.25">
      <c r="A2" s="90" t="s">
        <v>27</v>
      </c>
      <c r="B2" s="90"/>
      <c r="C2" s="90"/>
      <c r="D2" s="12"/>
      <c r="E2" s="12"/>
      <c r="G2" s="14"/>
    </row>
    <row r="3" spans="1:11" ht="12" customHeight="1" x14ac:dyDescent="0.25"/>
    <row r="4" spans="1:11" ht="18.75" x14ac:dyDescent="0.3">
      <c r="A4" s="91" t="s">
        <v>139</v>
      </c>
      <c r="B4" s="91"/>
      <c r="C4" s="91"/>
      <c r="D4" s="91"/>
      <c r="E4" s="91"/>
      <c r="F4" s="91"/>
      <c r="G4" s="91"/>
      <c r="H4" s="91"/>
    </row>
    <row r="5" spans="1:11" ht="18.75" x14ac:dyDescent="0.3">
      <c r="A5" s="91" t="s">
        <v>102</v>
      </c>
      <c r="B5" s="91"/>
      <c r="C5" s="91"/>
      <c r="D5" s="91"/>
      <c r="E5" s="91"/>
      <c r="F5" s="91"/>
      <c r="G5" s="91"/>
      <c r="H5" s="91"/>
    </row>
    <row r="6" spans="1:11" x14ac:dyDescent="0.25">
      <c r="A6" s="5"/>
      <c r="B6" s="5"/>
      <c r="C6" s="5"/>
      <c r="D6" s="5"/>
      <c r="E6" s="5"/>
      <c r="F6" s="5"/>
      <c r="G6" s="5"/>
      <c r="H6" s="5"/>
    </row>
    <row r="7" spans="1:11" ht="33" customHeight="1" x14ac:dyDescent="0.25">
      <c r="A7" s="92" t="s">
        <v>161</v>
      </c>
      <c r="B7" s="93"/>
      <c r="C7" s="93"/>
      <c r="D7" s="93"/>
      <c r="E7" s="93"/>
      <c r="F7" s="93"/>
      <c r="G7" s="93"/>
      <c r="H7" s="93"/>
    </row>
    <row r="8" spans="1:11" ht="10.5" customHeight="1" x14ac:dyDescent="0.25">
      <c r="A8" s="5"/>
      <c r="B8" s="5"/>
      <c r="C8" s="5"/>
      <c r="D8" s="5"/>
      <c r="E8" s="5"/>
      <c r="F8" s="5"/>
      <c r="G8" s="5"/>
      <c r="H8" s="5"/>
    </row>
    <row r="9" spans="1:11" x14ac:dyDescent="0.25">
      <c r="G9" s="15" t="s">
        <v>6</v>
      </c>
      <c r="H9" s="15"/>
    </row>
    <row r="10" spans="1:11" ht="15.75" customHeight="1" x14ac:dyDescent="0.25">
      <c r="A10" s="84" t="s">
        <v>7</v>
      </c>
      <c r="B10" s="84" t="s">
        <v>28</v>
      </c>
      <c r="C10" s="88" t="s">
        <v>31</v>
      </c>
      <c r="D10" s="84" t="s">
        <v>32</v>
      </c>
      <c r="E10" s="88" t="s">
        <v>140</v>
      </c>
      <c r="F10" s="84" t="s">
        <v>33</v>
      </c>
      <c r="G10" s="84"/>
      <c r="H10" s="84" t="s">
        <v>34</v>
      </c>
    </row>
    <row r="11" spans="1:11" ht="31.5" x14ac:dyDescent="0.25">
      <c r="A11" s="84"/>
      <c r="B11" s="84"/>
      <c r="C11" s="89"/>
      <c r="D11" s="84"/>
      <c r="E11" s="89"/>
      <c r="F11" s="16" t="s">
        <v>35</v>
      </c>
      <c r="G11" s="16" t="s">
        <v>36</v>
      </c>
      <c r="H11" s="84"/>
    </row>
    <row r="12" spans="1:11" x14ac:dyDescent="0.25">
      <c r="A12" s="17">
        <v>1</v>
      </c>
      <c r="B12" s="17">
        <v>2</v>
      </c>
      <c r="C12" s="17">
        <v>3</v>
      </c>
      <c r="D12" s="17">
        <v>4</v>
      </c>
      <c r="E12" s="17">
        <v>5</v>
      </c>
      <c r="F12" s="17">
        <v>6</v>
      </c>
      <c r="G12" s="17">
        <v>7</v>
      </c>
      <c r="H12" s="17">
        <v>8</v>
      </c>
    </row>
    <row r="13" spans="1:11" x14ac:dyDescent="0.25">
      <c r="A13" s="19">
        <v>1</v>
      </c>
      <c r="B13" s="20" t="s">
        <v>141</v>
      </c>
      <c r="C13" s="20" t="s">
        <v>142</v>
      </c>
      <c r="D13" s="19"/>
      <c r="E13" s="19" t="s">
        <v>150</v>
      </c>
      <c r="F13" s="19">
        <v>120000</v>
      </c>
      <c r="G13" s="19">
        <f>F13*9</f>
        <v>1080000</v>
      </c>
      <c r="H13" s="19"/>
    </row>
    <row r="14" spans="1:11" ht="47.25" x14ac:dyDescent="0.25">
      <c r="A14" s="19">
        <v>2</v>
      </c>
      <c r="B14" s="20" t="s">
        <v>143</v>
      </c>
      <c r="C14" s="20" t="s">
        <v>142</v>
      </c>
      <c r="D14" s="19" t="s">
        <v>147</v>
      </c>
      <c r="E14" s="19" t="s">
        <v>151</v>
      </c>
      <c r="F14" s="19">
        <v>60000</v>
      </c>
      <c r="G14" s="19">
        <f t="shared" ref="G14:G18" si="0">F14*9</f>
        <v>540000</v>
      </c>
      <c r="H14" s="19" t="s">
        <v>153</v>
      </c>
    </row>
    <row r="15" spans="1:11" ht="47.25" x14ac:dyDescent="0.25">
      <c r="A15" s="19">
        <v>3</v>
      </c>
      <c r="B15" s="20" t="s">
        <v>157</v>
      </c>
      <c r="C15" s="20" t="s">
        <v>48</v>
      </c>
      <c r="D15" s="19" t="s">
        <v>158</v>
      </c>
      <c r="E15" s="19" t="s">
        <v>159</v>
      </c>
      <c r="F15" s="19">
        <v>120000</v>
      </c>
      <c r="G15" s="19">
        <f t="shared" si="0"/>
        <v>1080000</v>
      </c>
      <c r="H15" s="19" t="s">
        <v>160</v>
      </c>
    </row>
    <row r="16" spans="1:11" ht="47.25" x14ac:dyDescent="0.25">
      <c r="A16" s="19">
        <v>4</v>
      </c>
      <c r="B16" s="20" t="s">
        <v>144</v>
      </c>
      <c r="C16" s="20" t="s">
        <v>80</v>
      </c>
      <c r="D16" s="19" t="s">
        <v>148</v>
      </c>
      <c r="E16" s="19" t="s">
        <v>152</v>
      </c>
      <c r="F16" s="19">
        <v>120000</v>
      </c>
      <c r="G16" s="19">
        <f t="shared" si="0"/>
        <v>1080000</v>
      </c>
      <c r="H16" s="19" t="s">
        <v>154</v>
      </c>
    </row>
    <row r="17" spans="1:8" ht="31.5" x14ac:dyDescent="0.25">
      <c r="A17" s="19">
        <v>5</v>
      </c>
      <c r="B17" s="20" t="s">
        <v>162</v>
      </c>
      <c r="C17" s="20" t="s">
        <v>44</v>
      </c>
      <c r="D17" s="19" t="s">
        <v>163</v>
      </c>
      <c r="E17" s="19" t="s">
        <v>164</v>
      </c>
      <c r="F17" s="19">
        <v>120000</v>
      </c>
      <c r="G17" s="19">
        <f t="shared" si="0"/>
        <v>1080000</v>
      </c>
      <c r="H17" s="19"/>
    </row>
    <row r="18" spans="1:8" ht="47.25" x14ac:dyDescent="0.25">
      <c r="A18" s="19">
        <v>6</v>
      </c>
      <c r="B18" s="20" t="s">
        <v>145</v>
      </c>
      <c r="C18" s="20" t="s">
        <v>146</v>
      </c>
      <c r="D18" s="19" t="s">
        <v>149</v>
      </c>
      <c r="E18" s="19" t="s">
        <v>152</v>
      </c>
      <c r="F18" s="19">
        <v>120000</v>
      </c>
      <c r="G18" s="19">
        <f t="shared" si="0"/>
        <v>1080000</v>
      </c>
      <c r="H18" s="19" t="s">
        <v>155</v>
      </c>
    </row>
    <row r="19" spans="1:8" x14ac:dyDescent="0.25">
      <c r="A19" s="85" t="s">
        <v>156</v>
      </c>
      <c r="B19" s="86"/>
      <c r="C19" s="86"/>
      <c r="D19" s="27"/>
      <c r="E19" s="27"/>
      <c r="F19" s="28">
        <f>SUM(F13:F18)</f>
        <v>660000</v>
      </c>
      <c r="G19" s="28">
        <f>SUM(G13:G18)</f>
        <v>5940000</v>
      </c>
      <c r="H19" s="27"/>
    </row>
    <row r="20" spans="1:8" ht="10.5" customHeight="1" x14ac:dyDescent="0.25">
      <c r="A20" s="29"/>
      <c r="B20" s="29"/>
      <c r="C20" s="29"/>
      <c r="D20" s="30"/>
      <c r="E20" s="30"/>
      <c r="F20" s="29"/>
      <c r="G20" s="29"/>
      <c r="H20" s="30"/>
    </row>
    <row r="21" spans="1:8" x14ac:dyDescent="0.25">
      <c r="A21" s="13"/>
      <c r="B21" s="31" t="s">
        <v>165</v>
      </c>
      <c r="C21" s="31"/>
    </row>
    <row r="22" spans="1:8" x14ac:dyDescent="0.25">
      <c r="D22" s="87"/>
      <c r="E22" s="87"/>
      <c r="F22" s="87"/>
      <c r="G22" s="87"/>
      <c r="H22" s="87"/>
    </row>
    <row r="23" spans="1:8" ht="16.5" x14ac:dyDescent="0.25">
      <c r="A23" s="82"/>
      <c r="B23" s="82"/>
      <c r="C23" s="33"/>
      <c r="D23" s="82"/>
      <c r="E23" s="82"/>
      <c r="F23" s="82"/>
      <c r="G23" s="82"/>
      <c r="H23" s="82"/>
    </row>
    <row r="24" spans="1:8" ht="16.5" x14ac:dyDescent="0.25">
      <c r="B24" s="2"/>
      <c r="C24" s="2"/>
      <c r="D24" s="82"/>
      <c r="E24" s="82"/>
      <c r="F24" s="82"/>
      <c r="G24" s="82"/>
      <c r="H24" s="82"/>
    </row>
    <row r="28" spans="1:8" s="34" customFormat="1" ht="16.5" x14ac:dyDescent="0.25">
      <c r="B28" s="33"/>
      <c r="C28" s="33"/>
      <c r="D28" s="9"/>
      <c r="E28" s="9"/>
      <c r="F28" s="9"/>
      <c r="G28" s="9"/>
      <c r="H28" s="9"/>
    </row>
  </sheetData>
  <mergeCells count="20">
    <mergeCell ref="H10:H11"/>
    <mergeCell ref="D24:F24"/>
    <mergeCell ref="G24:H24"/>
    <mergeCell ref="C10:C11"/>
    <mergeCell ref="A7:H7"/>
    <mergeCell ref="A19:C19"/>
    <mergeCell ref="D22:H22"/>
    <mergeCell ref="A23:B23"/>
    <mergeCell ref="D23:F23"/>
    <mergeCell ref="G23:H23"/>
    <mergeCell ref="A10:A11"/>
    <mergeCell ref="B10:B11"/>
    <mergeCell ref="E10:E11"/>
    <mergeCell ref="D10:D11"/>
    <mergeCell ref="F10:G10"/>
    <mergeCell ref="A1:C1"/>
    <mergeCell ref="D1:H1"/>
    <mergeCell ref="A2:C2"/>
    <mergeCell ref="A4:H4"/>
    <mergeCell ref="A5:H5"/>
  </mergeCells>
  <pageMargins left="0.45" right="0.2" top="0.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L16" sqref="A1:XFD1048576"/>
    </sheetView>
  </sheetViews>
  <sheetFormatPr defaultRowHeight="15" x14ac:dyDescent="0.25"/>
  <cols>
    <col min="1" max="1" width="9.140625" style="4"/>
    <col min="2" max="2" width="37.85546875" customWidth="1"/>
    <col min="3" max="8" width="14.42578125" customWidth="1"/>
    <col min="11" max="12" width="8.7109375" bestFit="1" customWidth="1"/>
    <col min="256" max="256" width="33" customWidth="1"/>
    <col min="257" max="260" width="11.7109375" customWidth="1"/>
    <col min="261" max="262" width="10.42578125" customWidth="1"/>
    <col min="263" max="263" width="10.28515625" customWidth="1"/>
    <col min="264" max="264" width="11.5703125" customWidth="1"/>
    <col min="267" max="268" width="8.7109375" bestFit="1" customWidth="1"/>
    <col min="512" max="512" width="33" customWidth="1"/>
    <col min="513" max="516" width="11.7109375" customWidth="1"/>
    <col min="517" max="518" width="10.42578125" customWidth="1"/>
    <col min="519" max="519" width="10.28515625" customWidth="1"/>
    <col min="520" max="520" width="11.5703125" customWidth="1"/>
    <col min="523" max="524" width="8.7109375" bestFit="1" customWidth="1"/>
    <col min="768" max="768" width="33" customWidth="1"/>
    <col min="769" max="772" width="11.7109375" customWidth="1"/>
    <col min="773" max="774" width="10.42578125" customWidth="1"/>
    <col min="775" max="775" width="10.28515625" customWidth="1"/>
    <col min="776" max="776" width="11.5703125" customWidth="1"/>
    <col min="779" max="780" width="8.7109375" bestFit="1" customWidth="1"/>
    <col min="1024" max="1024" width="33" customWidth="1"/>
    <col min="1025" max="1028" width="11.7109375" customWidth="1"/>
    <col min="1029" max="1030" width="10.42578125" customWidth="1"/>
    <col min="1031" max="1031" width="10.28515625" customWidth="1"/>
    <col min="1032" max="1032" width="11.5703125" customWidth="1"/>
    <col min="1035" max="1036" width="8.7109375" bestFit="1" customWidth="1"/>
    <col min="1280" max="1280" width="33" customWidth="1"/>
    <col min="1281" max="1284" width="11.7109375" customWidth="1"/>
    <col min="1285" max="1286" width="10.42578125" customWidth="1"/>
    <col min="1287" max="1287" width="10.28515625" customWidth="1"/>
    <col min="1288" max="1288" width="11.5703125" customWidth="1"/>
    <col min="1291" max="1292" width="8.7109375" bestFit="1" customWidth="1"/>
    <col min="1536" max="1536" width="33" customWidth="1"/>
    <col min="1537" max="1540" width="11.7109375" customWidth="1"/>
    <col min="1541" max="1542" width="10.42578125" customWidth="1"/>
    <col min="1543" max="1543" width="10.28515625" customWidth="1"/>
    <col min="1544" max="1544" width="11.5703125" customWidth="1"/>
    <col min="1547" max="1548" width="8.7109375" bestFit="1" customWidth="1"/>
    <col min="1792" max="1792" width="33" customWidth="1"/>
    <col min="1793" max="1796" width="11.7109375" customWidth="1"/>
    <col min="1797" max="1798" width="10.42578125" customWidth="1"/>
    <col min="1799" max="1799" width="10.28515625" customWidth="1"/>
    <col min="1800" max="1800" width="11.5703125" customWidth="1"/>
    <col min="1803" max="1804" width="8.7109375" bestFit="1" customWidth="1"/>
    <col min="2048" max="2048" width="33" customWidth="1"/>
    <col min="2049" max="2052" width="11.7109375" customWidth="1"/>
    <col min="2053" max="2054" width="10.42578125" customWidth="1"/>
    <col min="2055" max="2055" width="10.28515625" customWidth="1"/>
    <col min="2056" max="2056" width="11.5703125" customWidth="1"/>
    <col min="2059" max="2060" width="8.7109375" bestFit="1" customWidth="1"/>
    <col min="2304" max="2304" width="33" customWidth="1"/>
    <col min="2305" max="2308" width="11.7109375" customWidth="1"/>
    <col min="2309" max="2310" width="10.42578125" customWidth="1"/>
    <col min="2311" max="2311" width="10.28515625" customWidth="1"/>
    <col min="2312" max="2312" width="11.5703125" customWidth="1"/>
    <col min="2315" max="2316" width="8.7109375" bestFit="1" customWidth="1"/>
    <col min="2560" max="2560" width="33" customWidth="1"/>
    <col min="2561" max="2564" width="11.7109375" customWidth="1"/>
    <col min="2565" max="2566" width="10.42578125" customWidth="1"/>
    <col min="2567" max="2567" width="10.28515625" customWidth="1"/>
    <col min="2568" max="2568" width="11.5703125" customWidth="1"/>
    <col min="2571" max="2572" width="8.7109375" bestFit="1" customWidth="1"/>
    <col min="2816" max="2816" width="33" customWidth="1"/>
    <col min="2817" max="2820" width="11.7109375" customWidth="1"/>
    <col min="2821" max="2822" width="10.42578125" customWidth="1"/>
    <col min="2823" max="2823" width="10.28515625" customWidth="1"/>
    <col min="2824" max="2824" width="11.5703125" customWidth="1"/>
    <col min="2827" max="2828" width="8.7109375" bestFit="1" customWidth="1"/>
    <col min="3072" max="3072" width="33" customWidth="1"/>
    <col min="3073" max="3076" width="11.7109375" customWidth="1"/>
    <col min="3077" max="3078" width="10.42578125" customWidth="1"/>
    <col min="3079" max="3079" width="10.28515625" customWidth="1"/>
    <col min="3080" max="3080" width="11.5703125" customWidth="1"/>
    <col min="3083" max="3084" width="8.7109375" bestFit="1" customWidth="1"/>
    <col min="3328" max="3328" width="33" customWidth="1"/>
    <col min="3329" max="3332" width="11.7109375" customWidth="1"/>
    <col min="3333" max="3334" width="10.42578125" customWidth="1"/>
    <col min="3335" max="3335" width="10.28515625" customWidth="1"/>
    <col min="3336" max="3336" width="11.5703125" customWidth="1"/>
    <col min="3339" max="3340" width="8.7109375" bestFit="1" customWidth="1"/>
    <col min="3584" max="3584" width="33" customWidth="1"/>
    <col min="3585" max="3588" width="11.7109375" customWidth="1"/>
    <col min="3589" max="3590" width="10.42578125" customWidth="1"/>
    <col min="3591" max="3591" width="10.28515625" customWidth="1"/>
    <col min="3592" max="3592" width="11.5703125" customWidth="1"/>
    <col min="3595" max="3596" width="8.7109375" bestFit="1" customWidth="1"/>
    <col min="3840" max="3840" width="33" customWidth="1"/>
    <col min="3841" max="3844" width="11.7109375" customWidth="1"/>
    <col min="3845" max="3846" width="10.42578125" customWidth="1"/>
    <col min="3847" max="3847" width="10.28515625" customWidth="1"/>
    <col min="3848" max="3848" width="11.5703125" customWidth="1"/>
    <col min="3851" max="3852" width="8.7109375" bestFit="1" customWidth="1"/>
    <col min="4096" max="4096" width="33" customWidth="1"/>
    <col min="4097" max="4100" width="11.7109375" customWidth="1"/>
    <col min="4101" max="4102" width="10.42578125" customWidth="1"/>
    <col min="4103" max="4103" width="10.28515625" customWidth="1"/>
    <col min="4104" max="4104" width="11.5703125" customWidth="1"/>
    <col min="4107" max="4108" width="8.7109375" bestFit="1" customWidth="1"/>
    <col min="4352" max="4352" width="33" customWidth="1"/>
    <col min="4353" max="4356" width="11.7109375" customWidth="1"/>
    <col min="4357" max="4358" width="10.42578125" customWidth="1"/>
    <col min="4359" max="4359" width="10.28515625" customWidth="1"/>
    <col min="4360" max="4360" width="11.5703125" customWidth="1"/>
    <col min="4363" max="4364" width="8.7109375" bestFit="1" customWidth="1"/>
    <col min="4608" max="4608" width="33" customWidth="1"/>
    <col min="4609" max="4612" width="11.7109375" customWidth="1"/>
    <col min="4613" max="4614" width="10.42578125" customWidth="1"/>
    <col min="4615" max="4615" width="10.28515625" customWidth="1"/>
    <col min="4616" max="4616" width="11.5703125" customWidth="1"/>
    <col min="4619" max="4620" width="8.7109375" bestFit="1" customWidth="1"/>
    <col min="4864" max="4864" width="33" customWidth="1"/>
    <col min="4865" max="4868" width="11.7109375" customWidth="1"/>
    <col min="4869" max="4870" width="10.42578125" customWidth="1"/>
    <col min="4871" max="4871" width="10.28515625" customWidth="1"/>
    <col min="4872" max="4872" width="11.5703125" customWidth="1"/>
    <col min="4875" max="4876" width="8.7109375" bestFit="1" customWidth="1"/>
    <col min="5120" max="5120" width="33" customWidth="1"/>
    <col min="5121" max="5124" width="11.7109375" customWidth="1"/>
    <col min="5125" max="5126" width="10.42578125" customWidth="1"/>
    <col min="5127" max="5127" width="10.28515625" customWidth="1"/>
    <col min="5128" max="5128" width="11.5703125" customWidth="1"/>
    <col min="5131" max="5132" width="8.7109375" bestFit="1" customWidth="1"/>
    <col min="5376" max="5376" width="33" customWidth="1"/>
    <col min="5377" max="5380" width="11.7109375" customWidth="1"/>
    <col min="5381" max="5382" width="10.42578125" customWidth="1"/>
    <col min="5383" max="5383" width="10.28515625" customWidth="1"/>
    <col min="5384" max="5384" width="11.5703125" customWidth="1"/>
    <col min="5387" max="5388" width="8.7109375" bestFit="1" customWidth="1"/>
    <col min="5632" max="5632" width="33" customWidth="1"/>
    <col min="5633" max="5636" width="11.7109375" customWidth="1"/>
    <col min="5637" max="5638" width="10.42578125" customWidth="1"/>
    <col min="5639" max="5639" width="10.28515625" customWidth="1"/>
    <col min="5640" max="5640" width="11.5703125" customWidth="1"/>
    <col min="5643" max="5644" width="8.7109375" bestFit="1" customWidth="1"/>
    <col min="5888" max="5888" width="33" customWidth="1"/>
    <col min="5889" max="5892" width="11.7109375" customWidth="1"/>
    <col min="5893" max="5894" width="10.42578125" customWidth="1"/>
    <col min="5895" max="5895" width="10.28515625" customWidth="1"/>
    <col min="5896" max="5896" width="11.5703125" customWidth="1"/>
    <col min="5899" max="5900" width="8.7109375" bestFit="1" customWidth="1"/>
    <col min="6144" max="6144" width="33" customWidth="1"/>
    <col min="6145" max="6148" width="11.7109375" customWidth="1"/>
    <col min="6149" max="6150" width="10.42578125" customWidth="1"/>
    <col min="6151" max="6151" width="10.28515625" customWidth="1"/>
    <col min="6152" max="6152" width="11.5703125" customWidth="1"/>
    <col min="6155" max="6156" width="8.7109375" bestFit="1" customWidth="1"/>
    <col min="6400" max="6400" width="33" customWidth="1"/>
    <col min="6401" max="6404" width="11.7109375" customWidth="1"/>
    <col min="6405" max="6406" width="10.42578125" customWidth="1"/>
    <col min="6407" max="6407" width="10.28515625" customWidth="1"/>
    <col min="6408" max="6408" width="11.5703125" customWidth="1"/>
    <col min="6411" max="6412" width="8.7109375" bestFit="1" customWidth="1"/>
    <col min="6656" max="6656" width="33" customWidth="1"/>
    <col min="6657" max="6660" width="11.7109375" customWidth="1"/>
    <col min="6661" max="6662" width="10.42578125" customWidth="1"/>
    <col min="6663" max="6663" width="10.28515625" customWidth="1"/>
    <col min="6664" max="6664" width="11.5703125" customWidth="1"/>
    <col min="6667" max="6668" width="8.7109375" bestFit="1" customWidth="1"/>
    <col min="6912" max="6912" width="33" customWidth="1"/>
    <col min="6913" max="6916" width="11.7109375" customWidth="1"/>
    <col min="6917" max="6918" width="10.42578125" customWidth="1"/>
    <col min="6919" max="6919" width="10.28515625" customWidth="1"/>
    <col min="6920" max="6920" width="11.5703125" customWidth="1"/>
    <col min="6923" max="6924" width="8.7109375" bestFit="1" customWidth="1"/>
    <col min="7168" max="7168" width="33" customWidth="1"/>
    <col min="7169" max="7172" width="11.7109375" customWidth="1"/>
    <col min="7173" max="7174" width="10.42578125" customWidth="1"/>
    <col min="7175" max="7175" width="10.28515625" customWidth="1"/>
    <col min="7176" max="7176" width="11.5703125" customWidth="1"/>
    <col min="7179" max="7180" width="8.7109375" bestFit="1" customWidth="1"/>
    <col min="7424" max="7424" width="33" customWidth="1"/>
    <col min="7425" max="7428" width="11.7109375" customWidth="1"/>
    <col min="7429" max="7430" width="10.42578125" customWidth="1"/>
    <col min="7431" max="7431" width="10.28515625" customWidth="1"/>
    <col min="7432" max="7432" width="11.5703125" customWidth="1"/>
    <col min="7435" max="7436" width="8.7109375" bestFit="1" customWidth="1"/>
    <col min="7680" max="7680" width="33" customWidth="1"/>
    <col min="7681" max="7684" width="11.7109375" customWidth="1"/>
    <col min="7685" max="7686" width="10.42578125" customWidth="1"/>
    <col min="7687" max="7687" width="10.28515625" customWidth="1"/>
    <col min="7688" max="7688" width="11.5703125" customWidth="1"/>
    <col min="7691" max="7692" width="8.7109375" bestFit="1" customWidth="1"/>
    <col min="7936" max="7936" width="33" customWidth="1"/>
    <col min="7937" max="7940" width="11.7109375" customWidth="1"/>
    <col min="7941" max="7942" width="10.42578125" customWidth="1"/>
    <col min="7943" max="7943" width="10.28515625" customWidth="1"/>
    <col min="7944" max="7944" width="11.5703125" customWidth="1"/>
    <col min="7947" max="7948" width="8.7109375" bestFit="1" customWidth="1"/>
    <col min="8192" max="8192" width="33" customWidth="1"/>
    <col min="8193" max="8196" width="11.7109375" customWidth="1"/>
    <col min="8197" max="8198" width="10.42578125" customWidth="1"/>
    <col min="8199" max="8199" width="10.28515625" customWidth="1"/>
    <col min="8200" max="8200" width="11.5703125" customWidth="1"/>
    <col min="8203" max="8204" width="8.7109375" bestFit="1" customWidth="1"/>
    <col min="8448" max="8448" width="33" customWidth="1"/>
    <col min="8449" max="8452" width="11.7109375" customWidth="1"/>
    <col min="8453" max="8454" width="10.42578125" customWidth="1"/>
    <col min="8455" max="8455" width="10.28515625" customWidth="1"/>
    <col min="8456" max="8456" width="11.5703125" customWidth="1"/>
    <col min="8459" max="8460" width="8.7109375" bestFit="1" customWidth="1"/>
    <col min="8704" max="8704" width="33" customWidth="1"/>
    <col min="8705" max="8708" width="11.7109375" customWidth="1"/>
    <col min="8709" max="8710" width="10.42578125" customWidth="1"/>
    <col min="8711" max="8711" width="10.28515625" customWidth="1"/>
    <col min="8712" max="8712" width="11.5703125" customWidth="1"/>
    <col min="8715" max="8716" width="8.7109375" bestFit="1" customWidth="1"/>
    <col min="8960" max="8960" width="33" customWidth="1"/>
    <col min="8961" max="8964" width="11.7109375" customWidth="1"/>
    <col min="8965" max="8966" width="10.42578125" customWidth="1"/>
    <col min="8967" max="8967" width="10.28515625" customWidth="1"/>
    <col min="8968" max="8968" width="11.5703125" customWidth="1"/>
    <col min="8971" max="8972" width="8.7109375" bestFit="1" customWidth="1"/>
    <col min="9216" max="9216" width="33" customWidth="1"/>
    <col min="9217" max="9220" width="11.7109375" customWidth="1"/>
    <col min="9221" max="9222" width="10.42578125" customWidth="1"/>
    <col min="9223" max="9223" width="10.28515625" customWidth="1"/>
    <col min="9224" max="9224" width="11.5703125" customWidth="1"/>
    <col min="9227" max="9228" width="8.7109375" bestFit="1" customWidth="1"/>
    <col min="9472" max="9472" width="33" customWidth="1"/>
    <col min="9473" max="9476" width="11.7109375" customWidth="1"/>
    <col min="9477" max="9478" width="10.42578125" customWidth="1"/>
    <col min="9479" max="9479" width="10.28515625" customWidth="1"/>
    <col min="9480" max="9480" width="11.5703125" customWidth="1"/>
    <col min="9483" max="9484" width="8.7109375" bestFit="1" customWidth="1"/>
    <col min="9728" max="9728" width="33" customWidth="1"/>
    <col min="9729" max="9732" width="11.7109375" customWidth="1"/>
    <col min="9733" max="9734" width="10.42578125" customWidth="1"/>
    <col min="9735" max="9735" width="10.28515625" customWidth="1"/>
    <col min="9736" max="9736" width="11.5703125" customWidth="1"/>
    <col min="9739" max="9740" width="8.7109375" bestFit="1" customWidth="1"/>
    <col min="9984" max="9984" width="33" customWidth="1"/>
    <col min="9985" max="9988" width="11.7109375" customWidth="1"/>
    <col min="9989" max="9990" width="10.42578125" customWidth="1"/>
    <col min="9991" max="9991" width="10.28515625" customWidth="1"/>
    <col min="9992" max="9992" width="11.5703125" customWidth="1"/>
    <col min="9995" max="9996" width="8.7109375" bestFit="1" customWidth="1"/>
    <col min="10240" max="10240" width="33" customWidth="1"/>
    <col min="10241" max="10244" width="11.7109375" customWidth="1"/>
    <col min="10245" max="10246" width="10.42578125" customWidth="1"/>
    <col min="10247" max="10247" width="10.28515625" customWidth="1"/>
    <col min="10248" max="10248" width="11.5703125" customWidth="1"/>
    <col min="10251" max="10252" width="8.7109375" bestFit="1" customWidth="1"/>
    <col min="10496" max="10496" width="33" customWidth="1"/>
    <col min="10497" max="10500" width="11.7109375" customWidth="1"/>
    <col min="10501" max="10502" width="10.42578125" customWidth="1"/>
    <col min="10503" max="10503" width="10.28515625" customWidth="1"/>
    <col min="10504" max="10504" width="11.5703125" customWidth="1"/>
    <col min="10507" max="10508" width="8.7109375" bestFit="1" customWidth="1"/>
    <col min="10752" max="10752" width="33" customWidth="1"/>
    <col min="10753" max="10756" width="11.7109375" customWidth="1"/>
    <col min="10757" max="10758" width="10.42578125" customWidth="1"/>
    <col min="10759" max="10759" width="10.28515625" customWidth="1"/>
    <col min="10760" max="10760" width="11.5703125" customWidth="1"/>
    <col min="10763" max="10764" width="8.7109375" bestFit="1" customWidth="1"/>
    <col min="11008" max="11008" width="33" customWidth="1"/>
    <col min="11009" max="11012" width="11.7109375" customWidth="1"/>
    <col min="11013" max="11014" width="10.42578125" customWidth="1"/>
    <col min="11015" max="11015" width="10.28515625" customWidth="1"/>
    <col min="11016" max="11016" width="11.5703125" customWidth="1"/>
    <col min="11019" max="11020" width="8.7109375" bestFit="1" customWidth="1"/>
    <col min="11264" max="11264" width="33" customWidth="1"/>
    <col min="11265" max="11268" width="11.7109375" customWidth="1"/>
    <col min="11269" max="11270" width="10.42578125" customWidth="1"/>
    <col min="11271" max="11271" width="10.28515625" customWidth="1"/>
    <col min="11272" max="11272" width="11.5703125" customWidth="1"/>
    <col min="11275" max="11276" width="8.7109375" bestFit="1" customWidth="1"/>
    <col min="11520" max="11520" width="33" customWidth="1"/>
    <col min="11521" max="11524" width="11.7109375" customWidth="1"/>
    <col min="11525" max="11526" width="10.42578125" customWidth="1"/>
    <col min="11527" max="11527" width="10.28515625" customWidth="1"/>
    <col min="11528" max="11528" width="11.5703125" customWidth="1"/>
    <col min="11531" max="11532" width="8.7109375" bestFit="1" customWidth="1"/>
    <col min="11776" max="11776" width="33" customWidth="1"/>
    <col min="11777" max="11780" width="11.7109375" customWidth="1"/>
    <col min="11781" max="11782" width="10.42578125" customWidth="1"/>
    <col min="11783" max="11783" width="10.28515625" customWidth="1"/>
    <col min="11784" max="11784" width="11.5703125" customWidth="1"/>
    <col min="11787" max="11788" width="8.7109375" bestFit="1" customWidth="1"/>
    <col min="12032" max="12032" width="33" customWidth="1"/>
    <col min="12033" max="12036" width="11.7109375" customWidth="1"/>
    <col min="12037" max="12038" width="10.42578125" customWidth="1"/>
    <col min="12039" max="12039" width="10.28515625" customWidth="1"/>
    <col min="12040" max="12040" width="11.5703125" customWidth="1"/>
    <col min="12043" max="12044" width="8.7109375" bestFit="1" customWidth="1"/>
    <col min="12288" max="12288" width="33" customWidth="1"/>
    <col min="12289" max="12292" width="11.7109375" customWidth="1"/>
    <col min="12293" max="12294" width="10.42578125" customWidth="1"/>
    <col min="12295" max="12295" width="10.28515625" customWidth="1"/>
    <col min="12296" max="12296" width="11.5703125" customWidth="1"/>
    <col min="12299" max="12300" width="8.7109375" bestFit="1" customWidth="1"/>
    <col min="12544" max="12544" width="33" customWidth="1"/>
    <col min="12545" max="12548" width="11.7109375" customWidth="1"/>
    <col min="12549" max="12550" width="10.42578125" customWidth="1"/>
    <col min="12551" max="12551" width="10.28515625" customWidth="1"/>
    <col min="12552" max="12552" width="11.5703125" customWidth="1"/>
    <col min="12555" max="12556" width="8.7109375" bestFit="1" customWidth="1"/>
    <col min="12800" max="12800" width="33" customWidth="1"/>
    <col min="12801" max="12804" width="11.7109375" customWidth="1"/>
    <col min="12805" max="12806" width="10.42578125" customWidth="1"/>
    <col min="12807" max="12807" width="10.28515625" customWidth="1"/>
    <col min="12808" max="12808" width="11.5703125" customWidth="1"/>
    <col min="12811" max="12812" width="8.7109375" bestFit="1" customWidth="1"/>
    <col min="13056" max="13056" width="33" customWidth="1"/>
    <col min="13057" max="13060" width="11.7109375" customWidth="1"/>
    <col min="13061" max="13062" width="10.42578125" customWidth="1"/>
    <col min="13063" max="13063" width="10.28515625" customWidth="1"/>
    <col min="13064" max="13064" width="11.5703125" customWidth="1"/>
    <col min="13067" max="13068" width="8.7109375" bestFit="1" customWidth="1"/>
    <col min="13312" max="13312" width="33" customWidth="1"/>
    <col min="13313" max="13316" width="11.7109375" customWidth="1"/>
    <col min="13317" max="13318" width="10.42578125" customWidth="1"/>
    <col min="13319" max="13319" width="10.28515625" customWidth="1"/>
    <col min="13320" max="13320" width="11.5703125" customWidth="1"/>
    <col min="13323" max="13324" width="8.7109375" bestFit="1" customWidth="1"/>
    <col min="13568" max="13568" width="33" customWidth="1"/>
    <col min="13569" max="13572" width="11.7109375" customWidth="1"/>
    <col min="13573" max="13574" width="10.42578125" customWidth="1"/>
    <col min="13575" max="13575" width="10.28515625" customWidth="1"/>
    <col min="13576" max="13576" width="11.5703125" customWidth="1"/>
    <col min="13579" max="13580" width="8.7109375" bestFit="1" customWidth="1"/>
    <col min="13824" max="13824" width="33" customWidth="1"/>
    <col min="13825" max="13828" width="11.7109375" customWidth="1"/>
    <col min="13829" max="13830" width="10.42578125" customWidth="1"/>
    <col min="13831" max="13831" width="10.28515625" customWidth="1"/>
    <col min="13832" max="13832" width="11.5703125" customWidth="1"/>
    <col min="13835" max="13836" width="8.7109375" bestFit="1" customWidth="1"/>
    <col min="14080" max="14080" width="33" customWidth="1"/>
    <col min="14081" max="14084" width="11.7109375" customWidth="1"/>
    <col min="14085" max="14086" width="10.42578125" customWidth="1"/>
    <col min="14087" max="14087" width="10.28515625" customWidth="1"/>
    <col min="14088" max="14088" width="11.5703125" customWidth="1"/>
    <col min="14091" max="14092" width="8.7109375" bestFit="1" customWidth="1"/>
    <col min="14336" max="14336" width="33" customWidth="1"/>
    <col min="14337" max="14340" width="11.7109375" customWidth="1"/>
    <col min="14341" max="14342" width="10.42578125" customWidth="1"/>
    <col min="14343" max="14343" width="10.28515625" customWidth="1"/>
    <col min="14344" max="14344" width="11.5703125" customWidth="1"/>
    <col min="14347" max="14348" width="8.7109375" bestFit="1" customWidth="1"/>
    <col min="14592" max="14592" width="33" customWidth="1"/>
    <col min="14593" max="14596" width="11.7109375" customWidth="1"/>
    <col min="14597" max="14598" width="10.42578125" customWidth="1"/>
    <col min="14599" max="14599" width="10.28515625" customWidth="1"/>
    <col min="14600" max="14600" width="11.5703125" customWidth="1"/>
    <col min="14603" max="14604" width="8.7109375" bestFit="1" customWidth="1"/>
    <col min="14848" max="14848" width="33" customWidth="1"/>
    <col min="14849" max="14852" width="11.7109375" customWidth="1"/>
    <col min="14853" max="14854" width="10.42578125" customWidth="1"/>
    <col min="14855" max="14855" width="10.28515625" customWidth="1"/>
    <col min="14856" max="14856" width="11.5703125" customWidth="1"/>
    <col min="14859" max="14860" width="8.7109375" bestFit="1" customWidth="1"/>
    <col min="15104" max="15104" width="33" customWidth="1"/>
    <col min="15105" max="15108" width="11.7109375" customWidth="1"/>
    <col min="15109" max="15110" width="10.42578125" customWidth="1"/>
    <col min="15111" max="15111" width="10.28515625" customWidth="1"/>
    <col min="15112" max="15112" width="11.5703125" customWidth="1"/>
    <col min="15115" max="15116" width="8.7109375" bestFit="1" customWidth="1"/>
    <col min="15360" max="15360" width="33" customWidth="1"/>
    <col min="15361" max="15364" width="11.7109375" customWidth="1"/>
    <col min="15365" max="15366" width="10.42578125" customWidth="1"/>
    <col min="15367" max="15367" width="10.28515625" customWidth="1"/>
    <col min="15368" max="15368" width="11.5703125" customWidth="1"/>
    <col min="15371" max="15372" width="8.7109375" bestFit="1" customWidth="1"/>
    <col min="15616" max="15616" width="33" customWidth="1"/>
    <col min="15617" max="15620" width="11.7109375" customWidth="1"/>
    <col min="15621" max="15622" width="10.42578125" customWidth="1"/>
    <col min="15623" max="15623" width="10.28515625" customWidth="1"/>
    <col min="15624" max="15624" width="11.5703125" customWidth="1"/>
    <col min="15627" max="15628" width="8.7109375" bestFit="1" customWidth="1"/>
    <col min="15872" max="15872" width="33" customWidth="1"/>
    <col min="15873" max="15876" width="11.7109375" customWidth="1"/>
    <col min="15877" max="15878" width="10.42578125" customWidth="1"/>
    <col min="15879" max="15879" width="10.28515625" customWidth="1"/>
    <col min="15880" max="15880" width="11.5703125" customWidth="1"/>
    <col min="15883" max="15884" width="8.7109375" bestFit="1" customWidth="1"/>
    <col min="16128" max="16128" width="33" customWidth="1"/>
    <col min="16129" max="16132" width="11.7109375" customWidth="1"/>
    <col min="16133" max="16134" width="10.42578125" customWidth="1"/>
    <col min="16135" max="16135" width="10.28515625" customWidth="1"/>
    <col min="16136" max="16136" width="11.5703125" customWidth="1"/>
    <col min="16139" max="16140" width="8.7109375" bestFit="1" customWidth="1"/>
  </cols>
  <sheetData>
    <row r="1" spans="1:8" s="1" customFormat="1" ht="16.5" x14ac:dyDescent="0.25">
      <c r="A1" s="93" t="s">
        <v>0</v>
      </c>
      <c r="B1" s="93"/>
      <c r="C1" s="93"/>
      <c r="D1" s="82" t="s">
        <v>1</v>
      </c>
      <c r="E1" s="82"/>
      <c r="F1" s="82"/>
      <c r="G1" s="82"/>
      <c r="H1" s="82"/>
    </row>
    <row r="2" spans="1:8" s="1" customFormat="1" ht="16.5" x14ac:dyDescent="0.25">
      <c r="A2" s="93" t="s">
        <v>2</v>
      </c>
      <c r="B2" s="93"/>
      <c r="C2" s="93"/>
      <c r="D2" s="82" t="s">
        <v>3</v>
      </c>
      <c r="E2" s="82"/>
      <c r="F2" s="82"/>
      <c r="G2" s="82"/>
      <c r="H2" s="82"/>
    </row>
    <row r="3" spans="1:8" s="1" customFormat="1" ht="16.5" customHeight="1" x14ac:dyDescent="0.25">
      <c r="A3" s="99" t="s">
        <v>4</v>
      </c>
      <c r="B3" s="99"/>
      <c r="C3" s="99"/>
      <c r="D3" s="2"/>
      <c r="E3" s="2"/>
    </row>
    <row r="5" spans="1:8" hidden="1" x14ac:dyDescent="0.25"/>
    <row r="6" spans="1:8" hidden="1" x14ac:dyDescent="0.25"/>
    <row r="7" spans="1:8" hidden="1" x14ac:dyDescent="0.25"/>
    <row r="8" spans="1:8" ht="21.75" customHeight="1" x14ac:dyDescent="0.3">
      <c r="A8" s="91" t="s">
        <v>5</v>
      </c>
      <c r="B8" s="91"/>
      <c r="C8" s="91"/>
      <c r="D8" s="91"/>
      <c r="E8" s="91"/>
      <c r="F8" s="91"/>
      <c r="G8" s="91"/>
      <c r="H8" s="91"/>
    </row>
    <row r="9" spans="1:8" ht="18.75" x14ac:dyDescent="0.3">
      <c r="A9" s="91" t="s">
        <v>56</v>
      </c>
      <c r="B9" s="91"/>
      <c r="C9" s="91"/>
      <c r="D9" s="91"/>
      <c r="E9" s="91"/>
      <c r="F9" s="91"/>
      <c r="G9" s="91"/>
      <c r="H9" s="91"/>
    </row>
    <row r="10" spans="1:8" x14ac:dyDescent="0.25">
      <c r="G10" s="94" t="s">
        <v>6</v>
      </c>
      <c r="H10" s="94"/>
    </row>
    <row r="11" spans="1:8" s="74" customFormat="1" ht="18.75" customHeight="1" x14ac:dyDescent="0.25">
      <c r="A11" s="84" t="s">
        <v>7</v>
      </c>
      <c r="B11" s="84" t="s">
        <v>8</v>
      </c>
      <c r="C11" s="84" t="s">
        <v>9</v>
      </c>
      <c r="D11" s="84"/>
      <c r="E11" s="84" t="s">
        <v>10</v>
      </c>
      <c r="F11" s="84"/>
      <c r="G11" s="97" t="s">
        <v>11</v>
      </c>
      <c r="H11" s="98"/>
    </row>
    <row r="12" spans="1:8" s="74" customFormat="1" ht="31.5" x14ac:dyDescent="0.25">
      <c r="A12" s="84"/>
      <c r="B12" s="84"/>
      <c r="C12" s="16" t="s">
        <v>12</v>
      </c>
      <c r="D12" s="16" t="s">
        <v>13</v>
      </c>
      <c r="E12" s="16" t="s">
        <v>12</v>
      </c>
      <c r="F12" s="16" t="s">
        <v>14</v>
      </c>
      <c r="G12" s="75" t="s">
        <v>12</v>
      </c>
      <c r="H12" s="75" t="s">
        <v>14</v>
      </c>
    </row>
    <row r="13" spans="1:8" ht="21" customHeight="1" x14ac:dyDescent="0.25">
      <c r="A13" s="95" t="s">
        <v>15</v>
      </c>
      <c r="B13" s="95"/>
      <c r="C13" s="68"/>
      <c r="D13" s="68"/>
      <c r="E13" s="68"/>
      <c r="F13" s="68"/>
      <c r="G13" s="68"/>
      <c r="H13" s="69"/>
    </row>
    <row r="14" spans="1:8" ht="24.75" customHeight="1" x14ac:dyDescent="0.25">
      <c r="A14" s="68">
        <v>1</v>
      </c>
      <c r="B14" s="70" t="s">
        <v>16</v>
      </c>
      <c r="C14" s="68">
        <v>17</v>
      </c>
      <c r="D14" s="68">
        <f>C14*120000*9</f>
        <v>18360000</v>
      </c>
      <c r="E14" s="68"/>
      <c r="F14" s="68"/>
      <c r="G14" s="68"/>
      <c r="H14" s="69">
        <f>G14*45000</f>
        <v>0</v>
      </c>
    </row>
    <row r="15" spans="1:8" ht="16.5" x14ac:dyDescent="0.25">
      <c r="A15" s="68">
        <v>2</v>
      </c>
      <c r="B15" s="70" t="s">
        <v>17</v>
      </c>
      <c r="C15" s="68"/>
      <c r="D15" s="68">
        <f t="shared" ref="D15:D19" si="0">C15*120000*9</f>
        <v>0</v>
      </c>
      <c r="E15" s="68"/>
      <c r="F15" s="68"/>
      <c r="G15" s="68"/>
      <c r="H15" s="69"/>
    </row>
    <row r="16" spans="1:8" ht="16.5" x14ac:dyDescent="0.25">
      <c r="A16" s="68">
        <v>3</v>
      </c>
      <c r="B16" s="70" t="s">
        <v>18</v>
      </c>
      <c r="C16" s="68"/>
      <c r="D16" s="68">
        <f t="shared" si="0"/>
        <v>0</v>
      </c>
      <c r="E16" s="68"/>
      <c r="F16" s="68"/>
      <c r="G16" s="68"/>
      <c r="H16" s="69"/>
    </row>
    <row r="17" spans="1:12" ht="16.5" x14ac:dyDescent="0.25">
      <c r="A17" s="68">
        <v>4</v>
      </c>
      <c r="B17" s="70" t="s">
        <v>19</v>
      </c>
      <c r="C17" s="68">
        <v>4</v>
      </c>
      <c r="D17" s="68">
        <f t="shared" si="0"/>
        <v>4320000</v>
      </c>
      <c r="E17" s="68"/>
      <c r="F17" s="68"/>
      <c r="G17" s="68"/>
      <c r="H17" s="69">
        <f>G17*45000</f>
        <v>0</v>
      </c>
      <c r="L17" s="6"/>
    </row>
    <row r="18" spans="1:12" ht="21" customHeight="1" x14ac:dyDescent="0.25">
      <c r="A18" s="68">
        <v>5</v>
      </c>
      <c r="B18" s="70" t="s">
        <v>20</v>
      </c>
      <c r="C18" s="68">
        <v>1</v>
      </c>
      <c r="D18" s="68">
        <f t="shared" si="0"/>
        <v>1080000</v>
      </c>
      <c r="E18" s="68"/>
      <c r="F18" s="68"/>
      <c r="G18" s="68"/>
      <c r="H18" s="69"/>
      <c r="L18" s="6"/>
    </row>
    <row r="19" spans="1:12" ht="16.5" x14ac:dyDescent="0.25">
      <c r="A19" s="68">
        <v>6</v>
      </c>
      <c r="B19" s="70" t="s">
        <v>21</v>
      </c>
      <c r="C19" s="68"/>
      <c r="D19" s="68">
        <f t="shared" si="0"/>
        <v>0</v>
      </c>
      <c r="E19" s="68"/>
      <c r="F19" s="68"/>
      <c r="G19" s="68"/>
      <c r="H19" s="69">
        <f>G19*45000</f>
        <v>0</v>
      </c>
      <c r="K19" s="6"/>
    </row>
    <row r="20" spans="1:12" ht="16.5" x14ac:dyDescent="0.25">
      <c r="A20" s="68"/>
      <c r="B20" s="70"/>
      <c r="C20" s="68"/>
      <c r="D20" s="68"/>
      <c r="E20" s="68"/>
      <c r="F20" s="68"/>
      <c r="G20" s="68"/>
      <c r="H20" s="69"/>
    </row>
    <row r="21" spans="1:12" ht="21" customHeight="1" x14ac:dyDescent="0.25">
      <c r="A21" s="95" t="s">
        <v>22</v>
      </c>
      <c r="B21" s="95"/>
      <c r="C21" s="68"/>
      <c r="D21" s="68"/>
      <c r="E21" s="68"/>
      <c r="F21" s="68"/>
      <c r="G21" s="68"/>
      <c r="H21" s="69"/>
      <c r="L21" s="6"/>
    </row>
    <row r="22" spans="1:12" ht="30" customHeight="1" x14ac:dyDescent="0.25">
      <c r="A22" s="68">
        <v>1</v>
      </c>
      <c r="B22" s="70" t="s">
        <v>16</v>
      </c>
      <c r="C22" s="68">
        <v>0</v>
      </c>
      <c r="D22" s="68">
        <f>(C22*90000*9)/2</f>
        <v>0</v>
      </c>
      <c r="E22" s="68"/>
      <c r="F22" s="68"/>
      <c r="G22" s="68"/>
      <c r="H22" s="69">
        <f>G22*(45000/2)</f>
        <v>0</v>
      </c>
    </row>
    <row r="23" spans="1:12" ht="30" customHeight="1" x14ac:dyDescent="0.25">
      <c r="A23" s="68">
        <v>2</v>
      </c>
      <c r="B23" s="70" t="s">
        <v>23</v>
      </c>
      <c r="C23" s="68">
        <v>4</v>
      </c>
      <c r="D23" s="68">
        <f>(C23*120000*9)/2</f>
        <v>2160000</v>
      </c>
      <c r="E23" s="68"/>
      <c r="F23" s="68"/>
      <c r="G23" s="68"/>
      <c r="H23" s="69"/>
    </row>
    <row r="24" spans="1:12" ht="16.5" x14ac:dyDescent="0.25">
      <c r="A24" s="68">
        <v>3</v>
      </c>
      <c r="B24" s="70" t="s">
        <v>21</v>
      </c>
      <c r="C24" s="68"/>
      <c r="D24" s="68">
        <f>(C24*90000*9)/2</f>
        <v>0</v>
      </c>
      <c r="E24" s="68"/>
      <c r="F24" s="68"/>
      <c r="G24" s="68"/>
      <c r="H24" s="69"/>
    </row>
    <row r="25" spans="1:12" ht="17.25" x14ac:dyDescent="0.3">
      <c r="A25" s="96" t="s">
        <v>24</v>
      </c>
      <c r="B25" s="96"/>
      <c r="C25" s="71">
        <f>SUM(C13:C24)</f>
        <v>26</v>
      </c>
      <c r="D25" s="71">
        <f>SUM(D13:D24)</f>
        <v>25920000</v>
      </c>
      <c r="E25" s="72"/>
      <c r="F25" s="72"/>
      <c r="G25" s="71">
        <f>SUM(G13:G24)</f>
        <v>0</v>
      </c>
      <c r="H25" s="73">
        <f>SUM(H13:H24)</f>
        <v>0</v>
      </c>
    </row>
    <row r="26" spans="1:12" ht="5.25" customHeight="1" x14ac:dyDescent="0.25">
      <c r="A26" s="7"/>
      <c r="B26" s="2"/>
      <c r="C26" s="2"/>
      <c r="D26" s="2"/>
      <c r="E26" s="2"/>
      <c r="F26" s="2"/>
      <c r="G26" s="2"/>
      <c r="H26" s="2"/>
    </row>
    <row r="27" spans="1:12" ht="16.5" x14ac:dyDescent="0.25">
      <c r="A27" s="8" t="s">
        <v>25</v>
      </c>
      <c r="B27" s="2" t="s">
        <v>137</v>
      </c>
      <c r="C27" s="2"/>
      <c r="D27" s="2"/>
      <c r="E27" s="2"/>
      <c r="F27" s="2"/>
      <c r="G27" s="2"/>
      <c r="H27" s="2"/>
    </row>
    <row r="28" spans="1:12" ht="16.5" x14ac:dyDescent="0.25">
      <c r="A28" s="7"/>
      <c r="B28" s="2" t="s">
        <v>26</v>
      </c>
      <c r="C28" s="2"/>
      <c r="D28" s="2"/>
      <c r="E28" s="2"/>
      <c r="F28" s="2"/>
      <c r="G28" s="2"/>
      <c r="H28" s="2"/>
    </row>
    <row r="29" spans="1:12" ht="4.5" customHeight="1" x14ac:dyDescent="0.25">
      <c r="A29" s="7"/>
      <c r="B29" s="2"/>
      <c r="C29" s="2"/>
      <c r="D29" s="9"/>
      <c r="E29" s="9"/>
      <c r="F29" s="9"/>
      <c r="G29" s="9"/>
      <c r="H29" s="2"/>
    </row>
    <row r="30" spans="1:12" s="76" customFormat="1" ht="21" customHeight="1" x14ac:dyDescent="0.25">
      <c r="A30" s="90" t="s">
        <v>138</v>
      </c>
      <c r="B30" s="90"/>
      <c r="C30" s="90"/>
      <c r="D30" s="90"/>
      <c r="E30" s="90"/>
      <c r="F30" s="90"/>
      <c r="G30" s="90"/>
      <c r="H30" s="90"/>
    </row>
    <row r="31" spans="1:12" ht="16.5" x14ac:dyDescent="0.25">
      <c r="A31" s="9"/>
      <c r="B31" s="9"/>
      <c r="C31" s="9"/>
      <c r="D31" s="9"/>
      <c r="E31" s="33"/>
      <c r="F31" s="9"/>
      <c r="G31" s="9"/>
      <c r="H31" s="9"/>
    </row>
    <row r="32" spans="1:12" ht="16.5" x14ac:dyDescent="0.25">
      <c r="A32" s="9"/>
      <c r="B32" s="9"/>
      <c r="C32" s="9"/>
      <c r="D32" s="9"/>
      <c r="E32" s="33"/>
      <c r="F32" s="9"/>
      <c r="G32" s="9"/>
      <c r="H32" s="9"/>
    </row>
    <row r="33" spans="1:8" ht="16.5" x14ac:dyDescent="0.25">
      <c r="A33" s="9"/>
      <c r="B33" s="9"/>
      <c r="C33" s="9"/>
      <c r="D33" s="9"/>
      <c r="E33" s="33"/>
      <c r="F33" s="9"/>
      <c r="G33" s="9"/>
      <c r="H33" s="9"/>
    </row>
    <row r="34" spans="1:8" ht="16.5" x14ac:dyDescent="0.25">
      <c r="A34" s="9"/>
      <c r="B34" s="9"/>
      <c r="C34" s="9"/>
      <c r="D34" s="9"/>
      <c r="E34" s="33"/>
      <c r="F34" s="9"/>
      <c r="G34" s="9"/>
      <c r="H34" s="9"/>
    </row>
    <row r="35" spans="1:8" ht="16.5" x14ac:dyDescent="0.25">
      <c r="A35" s="82"/>
      <c r="B35" s="82"/>
      <c r="C35" s="82"/>
      <c r="D35" s="82"/>
      <c r="E35" s="33"/>
      <c r="F35" s="82"/>
      <c r="G35" s="82"/>
      <c r="H35" s="82"/>
    </row>
    <row r="36" spans="1:8" ht="16.5" x14ac:dyDescent="0.25">
      <c r="A36" s="82"/>
      <c r="B36" s="82"/>
      <c r="C36" s="82"/>
      <c r="D36" s="82"/>
      <c r="E36" s="33"/>
      <c r="F36" s="82"/>
      <c r="G36" s="82"/>
      <c r="H36" s="82"/>
    </row>
    <row r="37" spans="1:8" ht="16.5" x14ac:dyDescent="0.25">
      <c r="A37" s="82"/>
      <c r="B37" s="82"/>
      <c r="C37" s="82"/>
      <c r="D37" s="82"/>
      <c r="E37" s="33"/>
      <c r="F37" s="82"/>
      <c r="G37" s="82"/>
      <c r="H37" s="82"/>
    </row>
    <row r="38" spans="1:8" ht="16.5" x14ac:dyDescent="0.25">
      <c r="A38" s="82"/>
      <c r="B38" s="82"/>
      <c r="C38" s="82"/>
      <c r="D38" s="82"/>
      <c r="E38" s="33"/>
      <c r="F38" s="82"/>
      <c r="G38" s="82"/>
      <c r="H38" s="82"/>
    </row>
  </sheetData>
  <mergeCells count="25">
    <mergeCell ref="B11:B12"/>
    <mergeCell ref="C11:D11"/>
    <mergeCell ref="E11:F11"/>
    <mergeCell ref="G11:H11"/>
    <mergeCell ref="A1:C1"/>
    <mergeCell ref="D1:H1"/>
    <mergeCell ref="A2:C2"/>
    <mergeCell ref="D2:H2"/>
    <mergeCell ref="A3:C3"/>
    <mergeCell ref="A38:D38"/>
    <mergeCell ref="F38:H38"/>
    <mergeCell ref="A8:H8"/>
    <mergeCell ref="A9:H9"/>
    <mergeCell ref="G10:H10"/>
    <mergeCell ref="A30:H30"/>
    <mergeCell ref="A36:D36"/>
    <mergeCell ref="F36:H36"/>
    <mergeCell ref="A37:D37"/>
    <mergeCell ref="F37:H37"/>
    <mergeCell ref="A35:D35"/>
    <mergeCell ref="F35:H35"/>
    <mergeCell ref="A13:B13"/>
    <mergeCell ref="A21:B21"/>
    <mergeCell ref="A25:B25"/>
    <mergeCell ref="A11:A12"/>
  </mergeCells>
  <pageMargins left="0.5" right="0.2" top="0.25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5" workbookViewId="0">
      <selection activeCell="K31" sqref="A1:XFD1048576"/>
    </sheetView>
  </sheetViews>
  <sheetFormatPr defaultRowHeight="15.75" x14ac:dyDescent="0.25"/>
  <cols>
    <col min="1" max="1" width="5.42578125" style="11" customWidth="1"/>
    <col min="2" max="2" width="34" style="11" customWidth="1"/>
    <col min="3" max="3" width="14.140625" style="11" customWidth="1"/>
    <col min="4" max="4" width="13.140625" style="11" customWidth="1"/>
    <col min="5" max="5" width="7.7109375" style="11" customWidth="1"/>
    <col min="6" max="6" width="19.85546875" style="11" customWidth="1"/>
    <col min="7" max="7" width="13.28515625" style="11" customWidth="1"/>
    <col min="8" max="8" width="11.140625" style="11" customWidth="1"/>
    <col min="9" max="9" width="18" style="11" customWidth="1"/>
    <col min="10" max="256" width="9.140625" style="11"/>
    <col min="257" max="257" width="5.42578125" style="11" customWidth="1"/>
    <col min="258" max="258" width="34" style="11" customWidth="1"/>
    <col min="259" max="259" width="14.140625" style="11" customWidth="1"/>
    <col min="260" max="260" width="13.140625" style="11" customWidth="1"/>
    <col min="261" max="261" width="7.7109375" style="11" customWidth="1"/>
    <col min="262" max="262" width="19.85546875" style="11" customWidth="1"/>
    <col min="263" max="263" width="13.28515625" style="11" customWidth="1"/>
    <col min="264" max="264" width="11.140625" style="11" customWidth="1"/>
    <col min="265" max="265" width="18" style="11" customWidth="1"/>
    <col min="266" max="512" width="9.140625" style="11"/>
    <col min="513" max="513" width="5.42578125" style="11" customWidth="1"/>
    <col min="514" max="514" width="34" style="11" customWidth="1"/>
    <col min="515" max="515" width="14.140625" style="11" customWidth="1"/>
    <col min="516" max="516" width="13.140625" style="11" customWidth="1"/>
    <col min="517" max="517" width="7.7109375" style="11" customWidth="1"/>
    <col min="518" max="518" width="19.85546875" style="11" customWidth="1"/>
    <col min="519" max="519" width="13.28515625" style="11" customWidth="1"/>
    <col min="520" max="520" width="11.140625" style="11" customWidth="1"/>
    <col min="521" max="521" width="18" style="11" customWidth="1"/>
    <col min="522" max="768" width="9.140625" style="11"/>
    <col min="769" max="769" width="5.42578125" style="11" customWidth="1"/>
    <col min="770" max="770" width="34" style="11" customWidth="1"/>
    <col min="771" max="771" width="14.140625" style="11" customWidth="1"/>
    <col min="772" max="772" width="13.140625" style="11" customWidth="1"/>
    <col min="773" max="773" width="7.7109375" style="11" customWidth="1"/>
    <col min="774" max="774" width="19.85546875" style="11" customWidth="1"/>
    <col min="775" max="775" width="13.28515625" style="11" customWidth="1"/>
    <col min="776" max="776" width="11.140625" style="11" customWidth="1"/>
    <col min="777" max="777" width="18" style="11" customWidth="1"/>
    <col min="778" max="1024" width="9.140625" style="11"/>
    <col min="1025" max="1025" width="5.42578125" style="11" customWidth="1"/>
    <col min="1026" max="1026" width="34" style="11" customWidth="1"/>
    <col min="1027" max="1027" width="14.140625" style="11" customWidth="1"/>
    <col min="1028" max="1028" width="13.140625" style="11" customWidth="1"/>
    <col min="1029" max="1029" width="7.7109375" style="11" customWidth="1"/>
    <col min="1030" max="1030" width="19.85546875" style="11" customWidth="1"/>
    <col min="1031" max="1031" width="13.28515625" style="11" customWidth="1"/>
    <col min="1032" max="1032" width="11.140625" style="11" customWidth="1"/>
    <col min="1033" max="1033" width="18" style="11" customWidth="1"/>
    <col min="1034" max="1280" width="9.140625" style="11"/>
    <col min="1281" max="1281" width="5.42578125" style="11" customWidth="1"/>
    <col min="1282" max="1282" width="34" style="11" customWidth="1"/>
    <col min="1283" max="1283" width="14.140625" style="11" customWidth="1"/>
    <col min="1284" max="1284" width="13.140625" style="11" customWidth="1"/>
    <col min="1285" max="1285" width="7.7109375" style="11" customWidth="1"/>
    <col min="1286" max="1286" width="19.85546875" style="11" customWidth="1"/>
    <col min="1287" max="1287" width="13.28515625" style="11" customWidth="1"/>
    <col min="1288" max="1288" width="11.140625" style="11" customWidth="1"/>
    <col min="1289" max="1289" width="18" style="11" customWidth="1"/>
    <col min="1290" max="1536" width="9.140625" style="11"/>
    <col min="1537" max="1537" width="5.42578125" style="11" customWidth="1"/>
    <col min="1538" max="1538" width="34" style="11" customWidth="1"/>
    <col min="1539" max="1539" width="14.140625" style="11" customWidth="1"/>
    <col min="1540" max="1540" width="13.140625" style="11" customWidth="1"/>
    <col min="1541" max="1541" width="7.7109375" style="11" customWidth="1"/>
    <col min="1542" max="1542" width="19.85546875" style="11" customWidth="1"/>
    <col min="1543" max="1543" width="13.28515625" style="11" customWidth="1"/>
    <col min="1544" max="1544" width="11.140625" style="11" customWidth="1"/>
    <col min="1545" max="1545" width="18" style="11" customWidth="1"/>
    <col min="1546" max="1792" width="9.140625" style="11"/>
    <col min="1793" max="1793" width="5.42578125" style="11" customWidth="1"/>
    <col min="1794" max="1794" width="34" style="11" customWidth="1"/>
    <col min="1795" max="1795" width="14.140625" style="11" customWidth="1"/>
    <col min="1796" max="1796" width="13.140625" style="11" customWidth="1"/>
    <col min="1797" max="1797" width="7.7109375" style="11" customWidth="1"/>
    <col min="1798" max="1798" width="19.85546875" style="11" customWidth="1"/>
    <col min="1799" max="1799" width="13.28515625" style="11" customWidth="1"/>
    <col min="1800" max="1800" width="11.140625" style="11" customWidth="1"/>
    <col min="1801" max="1801" width="18" style="11" customWidth="1"/>
    <col min="1802" max="2048" width="9.140625" style="11"/>
    <col min="2049" max="2049" width="5.42578125" style="11" customWidth="1"/>
    <col min="2050" max="2050" width="34" style="11" customWidth="1"/>
    <col min="2051" max="2051" width="14.140625" style="11" customWidth="1"/>
    <col min="2052" max="2052" width="13.140625" style="11" customWidth="1"/>
    <col min="2053" max="2053" width="7.7109375" style="11" customWidth="1"/>
    <col min="2054" max="2054" width="19.85546875" style="11" customWidth="1"/>
    <col min="2055" max="2055" width="13.28515625" style="11" customWidth="1"/>
    <col min="2056" max="2056" width="11.140625" style="11" customWidth="1"/>
    <col min="2057" max="2057" width="18" style="11" customWidth="1"/>
    <col min="2058" max="2304" width="9.140625" style="11"/>
    <col min="2305" max="2305" width="5.42578125" style="11" customWidth="1"/>
    <col min="2306" max="2306" width="34" style="11" customWidth="1"/>
    <col min="2307" max="2307" width="14.140625" style="11" customWidth="1"/>
    <col min="2308" max="2308" width="13.140625" style="11" customWidth="1"/>
    <col min="2309" max="2309" width="7.7109375" style="11" customWidth="1"/>
    <col min="2310" max="2310" width="19.85546875" style="11" customWidth="1"/>
    <col min="2311" max="2311" width="13.28515625" style="11" customWidth="1"/>
    <col min="2312" max="2312" width="11.140625" style="11" customWidth="1"/>
    <col min="2313" max="2313" width="18" style="11" customWidth="1"/>
    <col min="2314" max="2560" width="9.140625" style="11"/>
    <col min="2561" max="2561" width="5.42578125" style="11" customWidth="1"/>
    <col min="2562" max="2562" width="34" style="11" customWidth="1"/>
    <col min="2563" max="2563" width="14.140625" style="11" customWidth="1"/>
    <col min="2564" max="2564" width="13.140625" style="11" customWidth="1"/>
    <col min="2565" max="2565" width="7.7109375" style="11" customWidth="1"/>
    <col min="2566" max="2566" width="19.85546875" style="11" customWidth="1"/>
    <col min="2567" max="2567" width="13.28515625" style="11" customWidth="1"/>
    <col min="2568" max="2568" width="11.140625" style="11" customWidth="1"/>
    <col min="2569" max="2569" width="18" style="11" customWidth="1"/>
    <col min="2570" max="2816" width="9.140625" style="11"/>
    <col min="2817" max="2817" width="5.42578125" style="11" customWidth="1"/>
    <col min="2818" max="2818" width="34" style="11" customWidth="1"/>
    <col min="2819" max="2819" width="14.140625" style="11" customWidth="1"/>
    <col min="2820" max="2820" width="13.140625" style="11" customWidth="1"/>
    <col min="2821" max="2821" width="7.7109375" style="11" customWidth="1"/>
    <col min="2822" max="2822" width="19.85546875" style="11" customWidth="1"/>
    <col min="2823" max="2823" width="13.28515625" style="11" customWidth="1"/>
    <col min="2824" max="2824" width="11.140625" style="11" customWidth="1"/>
    <col min="2825" max="2825" width="18" style="11" customWidth="1"/>
    <col min="2826" max="3072" width="9.140625" style="11"/>
    <col min="3073" max="3073" width="5.42578125" style="11" customWidth="1"/>
    <col min="3074" max="3074" width="34" style="11" customWidth="1"/>
    <col min="3075" max="3075" width="14.140625" style="11" customWidth="1"/>
    <col min="3076" max="3076" width="13.140625" style="11" customWidth="1"/>
    <col min="3077" max="3077" width="7.7109375" style="11" customWidth="1"/>
    <col min="3078" max="3078" width="19.85546875" style="11" customWidth="1"/>
    <col min="3079" max="3079" width="13.28515625" style="11" customWidth="1"/>
    <col min="3080" max="3080" width="11.140625" style="11" customWidth="1"/>
    <col min="3081" max="3081" width="18" style="11" customWidth="1"/>
    <col min="3082" max="3328" width="9.140625" style="11"/>
    <col min="3329" max="3329" width="5.42578125" style="11" customWidth="1"/>
    <col min="3330" max="3330" width="34" style="11" customWidth="1"/>
    <col min="3331" max="3331" width="14.140625" style="11" customWidth="1"/>
    <col min="3332" max="3332" width="13.140625" style="11" customWidth="1"/>
    <col min="3333" max="3333" width="7.7109375" style="11" customWidth="1"/>
    <col min="3334" max="3334" width="19.85546875" style="11" customWidth="1"/>
    <col min="3335" max="3335" width="13.28515625" style="11" customWidth="1"/>
    <col min="3336" max="3336" width="11.140625" style="11" customWidth="1"/>
    <col min="3337" max="3337" width="18" style="11" customWidth="1"/>
    <col min="3338" max="3584" width="9.140625" style="11"/>
    <col min="3585" max="3585" width="5.42578125" style="11" customWidth="1"/>
    <col min="3586" max="3586" width="34" style="11" customWidth="1"/>
    <col min="3587" max="3587" width="14.140625" style="11" customWidth="1"/>
    <col min="3588" max="3588" width="13.140625" style="11" customWidth="1"/>
    <col min="3589" max="3589" width="7.7109375" style="11" customWidth="1"/>
    <col min="3590" max="3590" width="19.85546875" style="11" customWidth="1"/>
    <col min="3591" max="3591" width="13.28515625" style="11" customWidth="1"/>
    <col min="3592" max="3592" width="11.140625" style="11" customWidth="1"/>
    <col min="3593" max="3593" width="18" style="11" customWidth="1"/>
    <col min="3594" max="3840" width="9.140625" style="11"/>
    <col min="3841" max="3841" width="5.42578125" style="11" customWidth="1"/>
    <col min="3842" max="3842" width="34" style="11" customWidth="1"/>
    <col min="3843" max="3843" width="14.140625" style="11" customWidth="1"/>
    <col min="3844" max="3844" width="13.140625" style="11" customWidth="1"/>
    <col min="3845" max="3845" width="7.7109375" style="11" customWidth="1"/>
    <col min="3846" max="3846" width="19.85546875" style="11" customWidth="1"/>
    <col min="3847" max="3847" width="13.28515625" style="11" customWidth="1"/>
    <col min="3848" max="3848" width="11.140625" style="11" customWidth="1"/>
    <col min="3849" max="3849" width="18" style="11" customWidth="1"/>
    <col min="3850" max="4096" width="9.140625" style="11"/>
    <col min="4097" max="4097" width="5.42578125" style="11" customWidth="1"/>
    <col min="4098" max="4098" width="34" style="11" customWidth="1"/>
    <col min="4099" max="4099" width="14.140625" style="11" customWidth="1"/>
    <col min="4100" max="4100" width="13.140625" style="11" customWidth="1"/>
    <col min="4101" max="4101" width="7.7109375" style="11" customWidth="1"/>
    <col min="4102" max="4102" width="19.85546875" style="11" customWidth="1"/>
    <col min="4103" max="4103" width="13.28515625" style="11" customWidth="1"/>
    <col min="4104" max="4104" width="11.140625" style="11" customWidth="1"/>
    <col min="4105" max="4105" width="18" style="11" customWidth="1"/>
    <col min="4106" max="4352" width="9.140625" style="11"/>
    <col min="4353" max="4353" width="5.42578125" style="11" customWidth="1"/>
    <col min="4354" max="4354" width="34" style="11" customWidth="1"/>
    <col min="4355" max="4355" width="14.140625" style="11" customWidth="1"/>
    <col min="4356" max="4356" width="13.140625" style="11" customWidth="1"/>
    <col min="4357" max="4357" width="7.7109375" style="11" customWidth="1"/>
    <col min="4358" max="4358" width="19.85546875" style="11" customWidth="1"/>
    <col min="4359" max="4359" width="13.28515625" style="11" customWidth="1"/>
    <col min="4360" max="4360" width="11.140625" style="11" customWidth="1"/>
    <col min="4361" max="4361" width="18" style="11" customWidth="1"/>
    <col min="4362" max="4608" width="9.140625" style="11"/>
    <col min="4609" max="4609" width="5.42578125" style="11" customWidth="1"/>
    <col min="4610" max="4610" width="34" style="11" customWidth="1"/>
    <col min="4611" max="4611" width="14.140625" style="11" customWidth="1"/>
    <col min="4612" max="4612" width="13.140625" style="11" customWidth="1"/>
    <col min="4613" max="4613" width="7.7109375" style="11" customWidth="1"/>
    <col min="4614" max="4614" width="19.85546875" style="11" customWidth="1"/>
    <col min="4615" max="4615" width="13.28515625" style="11" customWidth="1"/>
    <col min="4616" max="4616" width="11.140625" style="11" customWidth="1"/>
    <col min="4617" max="4617" width="18" style="11" customWidth="1"/>
    <col min="4618" max="4864" width="9.140625" style="11"/>
    <col min="4865" max="4865" width="5.42578125" style="11" customWidth="1"/>
    <col min="4866" max="4866" width="34" style="11" customWidth="1"/>
    <col min="4867" max="4867" width="14.140625" style="11" customWidth="1"/>
    <col min="4868" max="4868" width="13.140625" style="11" customWidth="1"/>
    <col min="4869" max="4869" width="7.7109375" style="11" customWidth="1"/>
    <col min="4870" max="4870" width="19.85546875" style="11" customWidth="1"/>
    <col min="4871" max="4871" width="13.28515625" style="11" customWidth="1"/>
    <col min="4872" max="4872" width="11.140625" style="11" customWidth="1"/>
    <col min="4873" max="4873" width="18" style="11" customWidth="1"/>
    <col min="4874" max="5120" width="9.140625" style="11"/>
    <col min="5121" max="5121" width="5.42578125" style="11" customWidth="1"/>
    <col min="5122" max="5122" width="34" style="11" customWidth="1"/>
    <col min="5123" max="5123" width="14.140625" style="11" customWidth="1"/>
    <col min="5124" max="5124" width="13.140625" style="11" customWidth="1"/>
    <col min="5125" max="5125" width="7.7109375" style="11" customWidth="1"/>
    <col min="5126" max="5126" width="19.85546875" style="11" customWidth="1"/>
    <col min="5127" max="5127" width="13.28515625" style="11" customWidth="1"/>
    <col min="5128" max="5128" width="11.140625" style="11" customWidth="1"/>
    <col min="5129" max="5129" width="18" style="11" customWidth="1"/>
    <col min="5130" max="5376" width="9.140625" style="11"/>
    <col min="5377" max="5377" width="5.42578125" style="11" customWidth="1"/>
    <col min="5378" max="5378" width="34" style="11" customWidth="1"/>
    <col min="5379" max="5379" width="14.140625" style="11" customWidth="1"/>
    <col min="5380" max="5380" width="13.140625" style="11" customWidth="1"/>
    <col min="5381" max="5381" width="7.7109375" style="11" customWidth="1"/>
    <col min="5382" max="5382" width="19.85546875" style="11" customWidth="1"/>
    <col min="5383" max="5383" width="13.28515625" style="11" customWidth="1"/>
    <col min="5384" max="5384" width="11.140625" style="11" customWidth="1"/>
    <col min="5385" max="5385" width="18" style="11" customWidth="1"/>
    <col min="5386" max="5632" width="9.140625" style="11"/>
    <col min="5633" max="5633" width="5.42578125" style="11" customWidth="1"/>
    <col min="5634" max="5634" width="34" style="11" customWidth="1"/>
    <col min="5635" max="5635" width="14.140625" style="11" customWidth="1"/>
    <col min="5636" max="5636" width="13.140625" style="11" customWidth="1"/>
    <col min="5637" max="5637" width="7.7109375" style="11" customWidth="1"/>
    <col min="5638" max="5638" width="19.85546875" style="11" customWidth="1"/>
    <col min="5639" max="5639" width="13.28515625" style="11" customWidth="1"/>
    <col min="5640" max="5640" width="11.140625" style="11" customWidth="1"/>
    <col min="5641" max="5641" width="18" style="11" customWidth="1"/>
    <col min="5642" max="5888" width="9.140625" style="11"/>
    <col min="5889" max="5889" width="5.42578125" style="11" customWidth="1"/>
    <col min="5890" max="5890" width="34" style="11" customWidth="1"/>
    <col min="5891" max="5891" width="14.140625" style="11" customWidth="1"/>
    <col min="5892" max="5892" width="13.140625" style="11" customWidth="1"/>
    <col min="5893" max="5893" width="7.7109375" style="11" customWidth="1"/>
    <col min="5894" max="5894" width="19.85546875" style="11" customWidth="1"/>
    <col min="5895" max="5895" width="13.28515625" style="11" customWidth="1"/>
    <col min="5896" max="5896" width="11.140625" style="11" customWidth="1"/>
    <col min="5897" max="5897" width="18" style="11" customWidth="1"/>
    <col min="5898" max="6144" width="9.140625" style="11"/>
    <col min="6145" max="6145" width="5.42578125" style="11" customWidth="1"/>
    <col min="6146" max="6146" width="34" style="11" customWidth="1"/>
    <col min="6147" max="6147" width="14.140625" style="11" customWidth="1"/>
    <col min="6148" max="6148" width="13.140625" style="11" customWidth="1"/>
    <col min="6149" max="6149" width="7.7109375" style="11" customWidth="1"/>
    <col min="6150" max="6150" width="19.85546875" style="11" customWidth="1"/>
    <col min="6151" max="6151" width="13.28515625" style="11" customWidth="1"/>
    <col min="6152" max="6152" width="11.140625" style="11" customWidth="1"/>
    <col min="6153" max="6153" width="18" style="11" customWidth="1"/>
    <col min="6154" max="6400" width="9.140625" style="11"/>
    <col min="6401" max="6401" width="5.42578125" style="11" customWidth="1"/>
    <col min="6402" max="6402" width="34" style="11" customWidth="1"/>
    <col min="6403" max="6403" width="14.140625" style="11" customWidth="1"/>
    <col min="6404" max="6404" width="13.140625" style="11" customWidth="1"/>
    <col min="6405" max="6405" width="7.7109375" style="11" customWidth="1"/>
    <col min="6406" max="6406" width="19.85546875" style="11" customWidth="1"/>
    <col min="6407" max="6407" width="13.28515625" style="11" customWidth="1"/>
    <col min="6408" max="6408" width="11.140625" style="11" customWidth="1"/>
    <col min="6409" max="6409" width="18" style="11" customWidth="1"/>
    <col min="6410" max="6656" width="9.140625" style="11"/>
    <col min="6657" max="6657" width="5.42578125" style="11" customWidth="1"/>
    <col min="6658" max="6658" width="34" style="11" customWidth="1"/>
    <col min="6659" max="6659" width="14.140625" style="11" customWidth="1"/>
    <col min="6660" max="6660" width="13.140625" style="11" customWidth="1"/>
    <col min="6661" max="6661" width="7.7109375" style="11" customWidth="1"/>
    <col min="6662" max="6662" width="19.85546875" style="11" customWidth="1"/>
    <col min="6663" max="6663" width="13.28515625" style="11" customWidth="1"/>
    <col min="6664" max="6664" width="11.140625" style="11" customWidth="1"/>
    <col min="6665" max="6665" width="18" style="11" customWidth="1"/>
    <col min="6666" max="6912" width="9.140625" style="11"/>
    <col min="6913" max="6913" width="5.42578125" style="11" customWidth="1"/>
    <col min="6914" max="6914" width="34" style="11" customWidth="1"/>
    <col min="6915" max="6915" width="14.140625" style="11" customWidth="1"/>
    <col min="6916" max="6916" width="13.140625" style="11" customWidth="1"/>
    <col min="6917" max="6917" width="7.7109375" style="11" customWidth="1"/>
    <col min="6918" max="6918" width="19.85546875" style="11" customWidth="1"/>
    <col min="6919" max="6919" width="13.28515625" style="11" customWidth="1"/>
    <col min="6920" max="6920" width="11.140625" style="11" customWidth="1"/>
    <col min="6921" max="6921" width="18" style="11" customWidth="1"/>
    <col min="6922" max="7168" width="9.140625" style="11"/>
    <col min="7169" max="7169" width="5.42578125" style="11" customWidth="1"/>
    <col min="7170" max="7170" width="34" style="11" customWidth="1"/>
    <col min="7171" max="7171" width="14.140625" style="11" customWidth="1"/>
    <col min="7172" max="7172" width="13.140625" style="11" customWidth="1"/>
    <col min="7173" max="7173" width="7.7109375" style="11" customWidth="1"/>
    <col min="7174" max="7174" width="19.85546875" style="11" customWidth="1"/>
    <col min="7175" max="7175" width="13.28515625" style="11" customWidth="1"/>
    <col min="7176" max="7176" width="11.140625" style="11" customWidth="1"/>
    <col min="7177" max="7177" width="18" style="11" customWidth="1"/>
    <col min="7178" max="7424" width="9.140625" style="11"/>
    <col min="7425" max="7425" width="5.42578125" style="11" customWidth="1"/>
    <col min="7426" max="7426" width="34" style="11" customWidth="1"/>
    <col min="7427" max="7427" width="14.140625" style="11" customWidth="1"/>
    <col min="7428" max="7428" width="13.140625" style="11" customWidth="1"/>
    <col min="7429" max="7429" width="7.7109375" style="11" customWidth="1"/>
    <col min="7430" max="7430" width="19.85546875" style="11" customWidth="1"/>
    <col min="7431" max="7431" width="13.28515625" style="11" customWidth="1"/>
    <col min="7432" max="7432" width="11.140625" style="11" customWidth="1"/>
    <col min="7433" max="7433" width="18" style="11" customWidth="1"/>
    <col min="7434" max="7680" width="9.140625" style="11"/>
    <col min="7681" max="7681" width="5.42578125" style="11" customWidth="1"/>
    <col min="7682" max="7682" width="34" style="11" customWidth="1"/>
    <col min="7683" max="7683" width="14.140625" style="11" customWidth="1"/>
    <col min="7684" max="7684" width="13.140625" style="11" customWidth="1"/>
    <col min="7685" max="7685" width="7.7109375" style="11" customWidth="1"/>
    <col min="7686" max="7686" width="19.85546875" style="11" customWidth="1"/>
    <col min="7687" max="7687" width="13.28515625" style="11" customWidth="1"/>
    <col min="7688" max="7688" width="11.140625" style="11" customWidth="1"/>
    <col min="7689" max="7689" width="18" style="11" customWidth="1"/>
    <col min="7690" max="7936" width="9.140625" style="11"/>
    <col min="7937" max="7937" width="5.42578125" style="11" customWidth="1"/>
    <col min="7938" max="7938" width="34" style="11" customWidth="1"/>
    <col min="7939" max="7939" width="14.140625" style="11" customWidth="1"/>
    <col min="7940" max="7940" width="13.140625" style="11" customWidth="1"/>
    <col min="7941" max="7941" width="7.7109375" style="11" customWidth="1"/>
    <col min="7942" max="7942" width="19.85546875" style="11" customWidth="1"/>
    <col min="7943" max="7943" width="13.28515625" style="11" customWidth="1"/>
    <col min="7944" max="7944" width="11.140625" style="11" customWidth="1"/>
    <col min="7945" max="7945" width="18" style="11" customWidth="1"/>
    <col min="7946" max="8192" width="9.140625" style="11"/>
    <col min="8193" max="8193" width="5.42578125" style="11" customWidth="1"/>
    <col min="8194" max="8194" width="34" style="11" customWidth="1"/>
    <col min="8195" max="8195" width="14.140625" style="11" customWidth="1"/>
    <col min="8196" max="8196" width="13.140625" style="11" customWidth="1"/>
    <col min="8197" max="8197" width="7.7109375" style="11" customWidth="1"/>
    <col min="8198" max="8198" width="19.85546875" style="11" customWidth="1"/>
    <col min="8199" max="8199" width="13.28515625" style="11" customWidth="1"/>
    <col min="8200" max="8200" width="11.140625" style="11" customWidth="1"/>
    <col min="8201" max="8201" width="18" style="11" customWidth="1"/>
    <col min="8202" max="8448" width="9.140625" style="11"/>
    <col min="8449" max="8449" width="5.42578125" style="11" customWidth="1"/>
    <col min="8450" max="8450" width="34" style="11" customWidth="1"/>
    <col min="8451" max="8451" width="14.140625" style="11" customWidth="1"/>
    <col min="8452" max="8452" width="13.140625" style="11" customWidth="1"/>
    <col min="8453" max="8453" width="7.7109375" style="11" customWidth="1"/>
    <col min="8454" max="8454" width="19.85546875" style="11" customWidth="1"/>
    <col min="8455" max="8455" width="13.28515625" style="11" customWidth="1"/>
    <col min="8456" max="8456" width="11.140625" style="11" customWidth="1"/>
    <col min="8457" max="8457" width="18" style="11" customWidth="1"/>
    <col min="8458" max="8704" width="9.140625" style="11"/>
    <col min="8705" max="8705" width="5.42578125" style="11" customWidth="1"/>
    <col min="8706" max="8706" width="34" style="11" customWidth="1"/>
    <col min="8707" max="8707" width="14.140625" style="11" customWidth="1"/>
    <col min="8708" max="8708" width="13.140625" style="11" customWidth="1"/>
    <col min="8709" max="8709" width="7.7109375" style="11" customWidth="1"/>
    <col min="8710" max="8710" width="19.85546875" style="11" customWidth="1"/>
    <col min="8711" max="8711" width="13.28515625" style="11" customWidth="1"/>
    <col min="8712" max="8712" width="11.140625" style="11" customWidth="1"/>
    <col min="8713" max="8713" width="18" style="11" customWidth="1"/>
    <col min="8714" max="8960" width="9.140625" style="11"/>
    <col min="8961" max="8961" width="5.42578125" style="11" customWidth="1"/>
    <col min="8962" max="8962" width="34" style="11" customWidth="1"/>
    <col min="8963" max="8963" width="14.140625" style="11" customWidth="1"/>
    <col min="8964" max="8964" width="13.140625" style="11" customWidth="1"/>
    <col min="8965" max="8965" width="7.7109375" style="11" customWidth="1"/>
    <col min="8966" max="8966" width="19.85546875" style="11" customWidth="1"/>
    <col min="8967" max="8967" width="13.28515625" style="11" customWidth="1"/>
    <col min="8968" max="8968" width="11.140625" style="11" customWidth="1"/>
    <col min="8969" max="8969" width="18" style="11" customWidth="1"/>
    <col min="8970" max="9216" width="9.140625" style="11"/>
    <col min="9217" max="9217" width="5.42578125" style="11" customWidth="1"/>
    <col min="9218" max="9218" width="34" style="11" customWidth="1"/>
    <col min="9219" max="9219" width="14.140625" style="11" customWidth="1"/>
    <col min="9220" max="9220" width="13.140625" style="11" customWidth="1"/>
    <col min="9221" max="9221" width="7.7109375" style="11" customWidth="1"/>
    <col min="9222" max="9222" width="19.85546875" style="11" customWidth="1"/>
    <col min="9223" max="9223" width="13.28515625" style="11" customWidth="1"/>
    <col min="9224" max="9224" width="11.140625" style="11" customWidth="1"/>
    <col min="9225" max="9225" width="18" style="11" customWidth="1"/>
    <col min="9226" max="9472" width="9.140625" style="11"/>
    <col min="9473" max="9473" width="5.42578125" style="11" customWidth="1"/>
    <col min="9474" max="9474" width="34" style="11" customWidth="1"/>
    <col min="9475" max="9475" width="14.140625" style="11" customWidth="1"/>
    <col min="9476" max="9476" width="13.140625" style="11" customWidth="1"/>
    <col min="9477" max="9477" width="7.7109375" style="11" customWidth="1"/>
    <col min="9478" max="9478" width="19.85546875" style="11" customWidth="1"/>
    <col min="9479" max="9479" width="13.28515625" style="11" customWidth="1"/>
    <col min="9480" max="9480" width="11.140625" style="11" customWidth="1"/>
    <col min="9481" max="9481" width="18" style="11" customWidth="1"/>
    <col min="9482" max="9728" width="9.140625" style="11"/>
    <col min="9729" max="9729" width="5.42578125" style="11" customWidth="1"/>
    <col min="9730" max="9730" width="34" style="11" customWidth="1"/>
    <col min="9731" max="9731" width="14.140625" style="11" customWidth="1"/>
    <col min="9732" max="9732" width="13.140625" style="11" customWidth="1"/>
    <col min="9733" max="9733" width="7.7109375" style="11" customWidth="1"/>
    <col min="9734" max="9734" width="19.85546875" style="11" customWidth="1"/>
    <col min="9735" max="9735" width="13.28515625" style="11" customWidth="1"/>
    <col min="9736" max="9736" width="11.140625" style="11" customWidth="1"/>
    <col min="9737" max="9737" width="18" style="11" customWidth="1"/>
    <col min="9738" max="9984" width="9.140625" style="11"/>
    <col min="9985" max="9985" width="5.42578125" style="11" customWidth="1"/>
    <col min="9986" max="9986" width="34" style="11" customWidth="1"/>
    <col min="9987" max="9987" width="14.140625" style="11" customWidth="1"/>
    <col min="9988" max="9988" width="13.140625" style="11" customWidth="1"/>
    <col min="9989" max="9989" width="7.7109375" style="11" customWidth="1"/>
    <col min="9990" max="9990" width="19.85546875" style="11" customWidth="1"/>
    <col min="9991" max="9991" width="13.28515625" style="11" customWidth="1"/>
    <col min="9992" max="9992" width="11.140625" style="11" customWidth="1"/>
    <col min="9993" max="9993" width="18" style="11" customWidth="1"/>
    <col min="9994" max="10240" width="9.140625" style="11"/>
    <col min="10241" max="10241" width="5.42578125" style="11" customWidth="1"/>
    <col min="10242" max="10242" width="34" style="11" customWidth="1"/>
    <col min="10243" max="10243" width="14.140625" style="11" customWidth="1"/>
    <col min="10244" max="10244" width="13.140625" style="11" customWidth="1"/>
    <col min="10245" max="10245" width="7.7109375" style="11" customWidth="1"/>
    <col min="10246" max="10246" width="19.85546875" style="11" customWidth="1"/>
    <col min="10247" max="10247" width="13.28515625" style="11" customWidth="1"/>
    <col min="10248" max="10248" width="11.140625" style="11" customWidth="1"/>
    <col min="10249" max="10249" width="18" style="11" customWidth="1"/>
    <col min="10250" max="10496" width="9.140625" style="11"/>
    <col min="10497" max="10497" width="5.42578125" style="11" customWidth="1"/>
    <col min="10498" max="10498" width="34" style="11" customWidth="1"/>
    <col min="10499" max="10499" width="14.140625" style="11" customWidth="1"/>
    <col min="10500" max="10500" width="13.140625" style="11" customWidth="1"/>
    <col min="10501" max="10501" width="7.7109375" style="11" customWidth="1"/>
    <col min="10502" max="10502" width="19.85546875" style="11" customWidth="1"/>
    <col min="10503" max="10503" width="13.28515625" style="11" customWidth="1"/>
    <col min="10504" max="10504" width="11.140625" style="11" customWidth="1"/>
    <col min="10505" max="10505" width="18" style="11" customWidth="1"/>
    <col min="10506" max="10752" width="9.140625" style="11"/>
    <col min="10753" max="10753" width="5.42578125" style="11" customWidth="1"/>
    <col min="10754" max="10754" width="34" style="11" customWidth="1"/>
    <col min="10755" max="10755" width="14.140625" style="11" customWidth="1"/>
    <col min="10756" max="10756" width="13.140625" style="11" customWidth="1"/>
    <col min="10757" max="10757" width="7.7109375" style="11" customWidth="1"/>
    <col min="10758" max="10758" width="19.85546875" style="11" customWidth="1"/>
    <col min="10759" max="10759" width="13.28515625" style="11" customWidth="1"/>
    <col min="10760" max="10760" width="11.140625" style="11" customWidth="1"/>
    <col min="10761" max="10761" width="18" style="11" customWidth="1"/>
    <col min="10762" max="11008" width="9.140625" style="11"/>
    <col min="11009" max="11009" width="5.42578125" style="11" customWidth="1"/>
    <col min="11010" max="11010" width="34" style="11" customWidth="1"/>
    <col min="11011" max="11011" width="14.140625" style="11" customWidth="1"/>
    <col min="11012" max="11012" width="13.140625" style="11" customWidth="1"/>
    <col min="11013" max="11013" width="7.7109375" style="11" customWidth="1"/>
    <col min="11014" max="11014" width="19.85546875" style="11" customWidth="1"/>
    <col min="11015" max="11015" width="13.28515625" style="11" customWidth="1"/>
    <col min="11016" max="11016" width="11.140625" style="11" customWidth="1"/>
    <col min="11017" max="11017" width="18" style="11" customWidth="1"/>
    <col min="11018" max="11264" width="9.140625" style="11"/>
    <col min="11265" max="11265" width="5.42578125" style="11" customWidth="1"/>
    <col min="11266" max="11266" width="34" style="11" customWidth="1"/>
    <col min="11267" max="11267" width="14.140625" style="11" customWidth="1"/>
    <col min="11268" max="11268" width="13.140625" style="11" customWidth="1"/>
    <col min="11269" max="11269" width="7.7109375" style="11" customWidth="1"/>
    <col min="11270" max="11270" width="19.85546875" style="11" customWidth="1"/>
    <col min="11271" max="11271" width="13.28515625" style="11" customWidth="1"/>
    <col min="11272" max="11272" width="11.140625" style="11" customWidth="1"/>
    <col min="11273" max="11273" width="18" style="11" customWidth="1"/>
    <col min="11274" max="11520" width="9.140625" style="11"/>
    <col min="11521" max="11521" width="5.42578125" style="11" customWidth="1"/>
    <col min="11522" max="11522" width="34" style="11" customWidth="1"/>
    <col min="11523" max="11523" width="14.140625" style="11" customWidth="1"/>
    <col min="11524" max="11524" width="13.140625" style="11" customWidth="1"/>
    <col min="11525" max="11525" width="7.7109375" style="11" customWidth="1"/>
    <col min="11526" max="11526" width="19.85546875" style="11" customWidth="1"/>
    <col min="11527" max="11527" width="13.28515625" style="11" customWidth="1"/>
    <col min="11528" max="11528" width="11.140625" style="11" customWidth="1"/>
    <col min="11529" max="11529" width="18" style="11" customWidth="1"/>
    <col min="11530" max="11776" width="9.140625" style="11"/>
    <col min="11777" max="11777" width="5.42578125" style="11" customWidth="1"/>
    <col min="11778" max="11778" width="34" style="11" customWidth="1"/>
    <col min="11779" max="11779" width="14.140625" style="11" customWidth="1"/>
    <col min="11780" max="11780" width="13.140625" style="11" customWidth="1"/>
    <col min="11781" max="11781" width="7.7109375" style="11" customWidth="1"/>
    <col min="11782" max="11782" width="19.85546875" style="11" customWidth="1"/>
    <col min="11783" max="11783" width="13.28515625" style="11" customWidth="1"/>
    <col min="11784" max="11784" width="11.140625" style="11" customWidth="1"/>
    <col min="11785" max="11785" width="18" style="11" customWidth="1"/>
    <col min="11786" max="12032" width="9.140625" style="11"/>
    <col min="12033" max="12033" width="5.42578125" style="11" customWidth="1"/>
    <col min="12034" max="12034" width="34" style="11" customWidth="1"/>
    <col min="12035" max="12035" width="14.140625" style="11" customWidth="1"/>
    <col min="12036" max="12036" width="13.140625" style="11" customWidth="1"/>
    <col min="12037" max="12037" width="7.7109375" style="11" customWidth="1"/>
    <col min="12038" max="12038" width="19.85546875" style="11" customWidth="1"/>
    <col min="12039" max="12039" width="13.28515625" style="11" customWidth="1"/>
    <col min="12040" max="12040" width="11.140625" style="11" customWidth="1"/>
    <col min="12041" max="12041" width="18" style="11" customWidth="1"/>
    <col min="12042" max="12288" width="9.140625" style="11"/>
    <col min="12289" max="12289" width="5.42578125" style="11" customWidth="1"/>
    <col min="12290" max="12290" width="34" style="11" customWidth="1"/>
    <col min="12291" max="12291" width="14.140625" style="11" customWidth="1"/>
    <col min="12292" max="12292" width="13.140625" style="11" customWidth="1"/>
    <col min="12293" max="12293" width="7.7109375" style="11" customWidth="1"/>
    <col min="12294" max="12294" width="19.85546875" style="11" customWidth="1"/>
    <col min="12295" max="12295" width="13.28515625" style="11" customWidth="1"/>
    <col min="12296" max="12296" width="11.140625" style="11" customWidth="1"/>
    <col min="12297" max="12297" width="18" style="11" customWidth="1"/>
    <col min="12298" max="12544" width="9.140625" style="11"/>
    <col min="12545" max="12545" width="5.42578125" style="11" customWidth="1"/>
    <col min="12546" max="12546" width="34" style="11" customWidth="1"/>
    <col min="12547" max="12547" width="14.140625" style="11" customWidth="1"/>
    <col min="12548" max="12548" width="13.140625" style="11" customWidth="1"/>
    <col min="12549" max="12549" width="7.7109375" style="11" customWidth="1"/>
    <col min="12550" max="12550" width="19.85546875" style="11" customWidth="1"/>
    <col min="12551" max="12551" width="13.28515625" style="11" customWidth="1"/>
    <col min="12552" max="12552" width="11.140625" style="11" customWidth="1"/>
    <col min="12553" max="12553" width="18" style="11" customWidth="1"/>
    <col min="12554" max="12800" width="9.140625" style="11"/>
    <col min="12801" max="12801" width="5.42578125" style="11" customWidth="1"/>
    <col min="12802" max="12802" width="34" style="11" customWidth="1"/>
    <col min="12803" max="12803" width="14.140625" style="11" customWidth="1"/>
    <col min="12804" max="12804" width="13.140625" style="11" customWidth="1"/>
    <col min="12805" max="12805" width="7.7109375" style="11" customWidth="1"/>
    <col min="12806" max="12806" width="19.85546875" style="11" customWidth="1"/>
    <col min="12807" max="12807" width="13.28515625" style="11" customWidth="1"/>
    <col min="12808" max="12808" width="11.140625" style="11" customWidth="1"/>
    <col min="12809" max="12809" width="18" style="11" customWidth="1"/>
    <col min="12810" max="13056" width="9.140625" style="11"/>
    <col min="13057" max="13057" width="5.42578125" style="11" customWidth="1"/>
    <col min="13058" max="13058" width="34" style="11" customWidth="1"/>
    <col min="13059" max="13059" width="14.140625" style="11" customWidth="1"/>
    <col min="13060" max="13060" width="13.140625" style="11" customWidth="1"/>
    <col min="13061" max="13061" width="7.7109375" style="11" customWidth="1"/>
    <col min="13062" max="13062" width="19.85546875" style="11" customWidth="1"/>
    <col min="13063" max="13063" width="13.28515625" style="11" customWidth="1"/>
    <col min="13064" max="13064" width="11.140625" style="11" customWidth="1"/>
    <col min="13065" max="13065" width="18" style="11" customWidth="1"/>
    <col min="13066" max="13312" width="9.140625" style="11"/>
    <col min="13313" max="13313" width="5.42578125" style="11" customWidth="1"/>
    <col min="13314" max="13314" width="34" style="11" customWidth="1"/>
    <col min="13315" max="13315" width="14.140625" style="11" customWidth="1"/>
    <col min="13316" max="13316" width="13.140625" style="11" customWidth="1"/>
    <col min="13317" max="13317" width="7.7109375" style="11" customWidth="1"/>
    <col min="13318" max="13318" width="19.85546875" style="11" customWidth="1"/>
    <col min="13319" max="13319" width="13.28515625" style="11" customWidth="1"/>
    <col min="13320" max="13320" width="11.140625" style="11" customWidth="1"/>
    <col min="13321" max="13321" width="18" style="11" customWidth="1"/>
    <col min="13322" max="13568" width="9.140625" style="11"/>
    <col min="13569" max="13569" width="5.42578125" style="11" customWidth="1"/>
    <col min="13570" max="13570" width="34" style="11" customWidth="1"/>
    <col min="13571" max="13571" width="14.140625" style="11" customWidth="1"/>
    <col min="13572" max="13572" width="13.140625" style="11" customWidth="1"/>
    <col min="13573" max="13573" width="7.7109375" style="11" customWidth="1"/>
    <col min="13574" max="13574" width="19.85546875" style="11" customWidth="1"/>
    <col min="13575" max="13575" width="13.28515625" style="11" customWidth="1"/>
    <col min="13576" max="13576" width="11.140625" style="11" customWidth="1"/>
    <col min="13577" max="13577" width="18" style="11" customWidth="1"/>
    <col min="13578" max="13824" width="9.140625" style="11"/>
    <col min="13825" max="13825" width="5.42578125" style="11" customWidth="1"/>
    <col min="13826" max="13826" width="34" style="11" customWidth="1"/>
    <col min="13827" max="13827" width="14.140625" style="11" customWidth="1"/>
    <col min="13828" max="13828" width="13.140625" style="11" customWidth="1"/>
    <col min="13829" max="13829" width="7.7109375" style="11" customWidth="1"/>
    <col min="13830" max="13830" width="19.85546875" style="11" customWidth="1"/>
    <col min="13831" max="13831" width="13.28515625" style="11" customWidth="1"/>
    <col min="13832" max="13832" width="11.140625" style="11" customWidth="1"/>
    <col min="13833" max="13833" width="18" style="11" customWidth="1"/>
    <col min="13834" max="14080" width="9.140625" style="11"/>
    <col min="14081" max="14081" width="5.42578125" style="11" customWidth="1"/>
    <col min="14082" max="14082" width="34" style="11" customWidth="1"/>
    <col min="14083" max="14083" width="14.140625" style="11" customWidth="1"/>
    <col min="14084" max="14084" width="13.140625" style="11" customWidth="1"/>
    <col min="14085" max="14085" width="7.7109375" style="11" customWidth="1"/>
    <col min="14086" max="14086" width="19.85546875" style="11" customWidth="1"/>
    <col min="14087" max="14087" width="13.28515625" style="11" customWidth="1"/>
    <col min="14088" max="14088" width="11.140625" style="11" customWidth="1"/>
    <col min="14089" max="14089" width="18" style="11" customWidth="1"/>
    <col min="14090" max="14336" width="9.140625" style="11"/>
    <col min="14337" max="14337" width="5.42578125" style="11" customWidth="1"/>
    <col min="14338" max="14338" width="34" style="11" customWidth="1"/>
    <col min="14339" max="14339" width="14.140625" style="11" customWidth="1"/>
    <col min="14340" max="14340" width="13.140625" style="11" customWidth="1"/>
    <col min="14341" max="14341" width="7.7109375" style="11" customWidth="1"/>
    <col min="14342" max="14342" width="19.85546875" style="11" customWidth="1"/>
    <col min="14343" max="14343" width="13.28515625" style="11" customWidth="1"/>
    <col min="14344" max="14344" width="11.140625" style="11" customWidth="1"/>
    <col min="14345" max="14345" width="18" style="11" customWidth="1"/>
    <col min="14346" max="14592" width="9.140625" style="11"/>
    <col min="14593" max="14593" width="5.42578125" style="11" customWidth="1"/>
    <col min="14594" max="14594" width="34" style="11" customWidth="1"/>
    <col min="14595" max="14595" width="14.140625" style="11" customWidth="1"/>
    <col min="14596" max="14596" width="13.140625" style="11" customWidth="1"/>
    <col min="14597" max="14597" width="7.7109375" style="11" customWidth="1"/>
    <col min="14598" max="14598" width="19.85546875" style="11" customWidth="1"/>
    <col min="14599" max="14599" width="13.28515625" style="11" customWidth="1"/>
    <col min="14600" max="14600" width="11.140625" style="11" customWidth="1"/>
    <col min="14601" max="14601" width="18" style="11" customWidth="1"/>
    <col min="14602" max="14848" width="9.140625" style="11"/>
    <col min="14849" max="14849" width="5.42578125" style="11" customWidth="1"/>
    <col min="14850" max="14850" width="34" style="11" customWidth="1"/>
    <col min="14851" max="14851" width="14.140625" style="11" customWidth="1"/>
    <col min="14852" max="14852" width="13.140625" style="11" customWidth="1"/>
    <col min="14853" max="14853" width="7.7109375" style="11" customWidth="1"/>
    <col min="14854" max="14854" width="19.85546875" style="11" customWidth="1"/>
    <col min="14855" max="14855" width="13.28515625" style="11" customWidth="1"/>
    <col min="14856" max="14856" width="11.140625" style="11" customWidth="1"/>
    <col min="14857" max="14857" width="18" style="11" customWidth="1"/>
    <col min="14858" max="15104" width="9.140625" style="11"/>
    <col min="15105" max="15105" width="5.42578125" style="11" customWidth="1"/>
    <col min="15106" max="15106" width="34" style="11" customWidth="1"/>
    <col min="15107" max="15107" width="14.140625" style="11" customWidth="1"/>
    <col min="15108" max="15108" width="13.140625" style="11" customWidth="1"/>
    <col min="15109" max="15109" width="7.7109375" style="11" customWidth="1"/>
    <col min="15110" max="15110" width="19.85546875" style="11" customWidth="1"/>
    <col min="15111" max="15111" width="13.28515625" style="11" customWidth="1"/>
    <col min="15112" max="15112" width="11.140625" style="11" customWidth="1"/>
    <col min="15113" max="15113" width="18" style="11" customWidth="1"/>
    <col min="15114" max="15360" width="9.140625" style="11"/>
    <col min="15361" max="15361" width="5.42578125" style="11" customWidth="1"/>
    <col min="15362" max="15362" width="34" style="11" customWidth="1"/>
    <col min="15363" max="15363" width="14.140625" style="11" customWidth="1"/>
    <col min="15364" max="15364" width="13.140625" style="11" customWidth="1"/>
    <col min="15365" max="15365" width="7.7109375" style="11" customWidth="1"/>
    <col min="15366" max="15366" width="19.85546875" style="11" customWidth="1"/>
    <col min="15367" max="15367" width="13.28515625" style="11" customWidth="1"/>
    <col min="15368" max="15368" width="11.140625" style="11" customWidth="1"/>
    <col min="15369" max="15369" width="18" style="11" customWidth="1"/>
    <col min="15370" max="15616" width="9.140625" style="11"/>
    <col min="15617" max="15617" width="5.42578125" style="11" customWidth="1"/>
    <col min="15618" max="15618" width="34" style="11" customWidth="1"/>
    <col min="15619" max="15619" width="14.140625" style="11" customWidth="1"/>
    <col min="15620" max="15620" width="13.140625" style="11" customWidth="1"/>
    <col min="15621" max="15621" width="7.7109375" style="11" customWidth="1"/>
    <col min="15622" max="15622" width="19.85546875" style="11" customWidth="1"/>
    <col min="15623" max="15623" width="13.28515625" style="11" customWidth="1"/>
    <col min="15624" max="15624" width="11.140625" style="11" customWidth="1"/>
    <col min="15625" max="15625" width="18" style="11" customWidth="1"/>
    <col min="15626" max="15872" width="9.140625" style="11"/>
    <col min="15873" max="15873" width="5.42578125" style="11" customWidth="1"/>
    <col min="15874" max="15874" width="34" style="11" customWidth="1"/>
    <col min="15875" max="15875" width="14.140625" style="11" customWidth="1"/>
    <col min="15876" max="15876" width="13.140625" style="11" customWidth="1"/>
    <col min="15877" max="15877" width="7.7109375" style="11" customWidth="1"/>
    <col min="15878" max="15878" width="19.85546875" style="11" customWidth="1"/>
    <col min="15879" max="15879" width="13.28515625" style="11" customWidth="1"/>
    <col min="15880" max="15880" width="11.140625" style="11" customWidth="1"/>
    <col min="15881" max="15881" width="18" style="11" customWidth="1"/>
    <col min="15882" max="16128" width="9.140625" style="11"/>
    <col min="16129" max="16129" width="5.42578125" style="11" customWidth="1"/>
    <col min="16130" max="16130" width="34" style="11" customWidth="1"/>
    <col min="16131" max="16131" width="14.140625" style="11" customWidth="1"/>
    <col min="16132" max="16132" width="13.140625" style="11" customWidth="1"/>
    <col min="16133" max="16133" width="7.7109375" style="11" customWidth="1"/>
    <col min="16134" max="16134" width="19.85546875" style="11" customWidth="1"/>
    <col min="16135" max="16135" width="13.28515625" style="11" customWidth="1"/>
    <col min="16136" max="16136" width="11.140625" style="11" customWidth="1"/>
    <col min="16137" max="16137" width="18" style="11" customWidth="1"/>
    <col min="16138" max="16384" width="9.140625" style="11"/>
  </cols>
  <sheetData>
    <row r="1" spans="1:12" x14ac:dyDescent="0.25">
      <c r="A1" s="83" t="s">
        <v>0</v>
      </c>
      <c r="B1" s="83"/>
      <c r="C1" s="83"/>
      <c r="D1" s="83"/>
      <c r="E1" s="83"/>
      <c r="F1" s="90" t="s">
        <v>1</v>
      </c>
      <c r="G1" s="90"/>
      <c r="H1" s="90"/>
      <c r="I1" s="90"/>
      <c r="J1" s="10"/>
      <c r="K1" s="10"/>
      <c r="L1" s="10"/>
    </row>
    <row r="2" spans="1:12" x14ac:dyDescent="0.25">
      <c r="A2" s="83" t="s">
        <v>2</v>
      </c>
      <c r="B2" s="83"/>
      <c r="C2" s="83"/>
      <c r="D2" s="83"/>
      <c r="E2" s="83"/>
      <c r="F2" s="90" t="s">
        <v>3</v>
      </c>
      <c r="G2" s="90"/>
      <c r="H2" s="90"/>
      <c r="I2" s="90"/>
      <c r="J2" s="10"/>
      <c r="K2" s="10"/>
      <c r="L2" s="10"/>
    </row>
    <row r="3" spans="1:12" s="13" customFormat="1" ht="18.75" customHeight="1" x14ac:dyDescent="0.25">
      <c r="A3" s="90" t="s">
        <v>27</v>
      </c>
      <c r="B3" s="90"/>
      <c r="C3" s="90"/>
      <c r="D3" s="90"/>
      <c r="E3" s="90"/>
      <c r="F3" s="12"/>
      <c r="H3" s="14"/>
    </row>
    <row r="5" spans="1:12" ht="21.75" customHeight="1" x14ac:dyDescent="0.25">
      <c r="A5" s="90" t="s">
        <v>103</v>
      </c>
      <c r="B5" s="90"/>
      <c r="C5" s="90"/>
      <c r="D5" s="90"/>
      <c r="E5" s="90"/>
      <c r="F5" s="90"/>
      <c r="G5" s="90"/>
      <c r="H5" s="90"/>
      <c r="I5" s="90"/>
    </row>
    <row r="6" spans="1:12" x14ac:dyDescent="0.25">
      <c r="A6" s="90" t="s">
        <v>102</v>
      </c>
      <c r="B6" s="90"/>
      <c r="C6" s="90"/>
      <c r="D6" s="90"/>
      <c r="E6" s="90"/>
      <c r="F6" s="90"/>
      <c r="G6" s="90"/>
      <c r="H6" s="90"/>
      <c r="I6" s="90"/>
    </row>
    <row r="7" spans="1:12" x14ac:dyDescent="0.25">
      <c r="H7" s="15" t="s">
        <v>6</v>
      </c>
      <c r="I7" s="15"/>
    </row>
    <row r="8" spans="1:12" ht="15.75" customHeight="1" x14ac:dyDescent="0.25">
      <c r="A8" s="84" t="s">
        <v>7</v>
      </c>
      <c r="B8" s="84" t="s">
        <v>28</v>
      </c>
      <c r="C8" s="84" t="s">
        <v>29</v>
      </c>
      <c r="D8" s="84" t="s">
        <v>30</v>
      </c>
      <c r="E8" s="84" t="s">
        <v>31</v>
      </c>
      <c r="F8" s="84" t="s">
        <v>32</v>
      </c>
      <c r="G8" s="84" t="s">
        <v>33</v>
      </c>
      <c r="H8" s="84"/>
      <c r="I8" s="84" t="s">
        <v>34</v>
      </c>
    </row>
    <row r="9" spans="1:12" ht="36.75" customHeight="1" x14ac:dyDescent="0.25">
      <c r="A9" s="84"/>
      <c r="B9" s="84"/>
      <c r="C9" s="84"/>
      <c r="D9" s="84"/>
      <c r="E9" s="84"/>
      <c r="F9" s="84"/>
      <c r="G9" s="16" t="s">
        <v>35</v>
      </c>
      <c r="H9" s="16" t="s">
        <v>36</v>
      </c>
      <c r="I9" s="84"/>
    </row>
    <row r="10" spans="1:12" ht="15.75" customHeight="1" x14ac:dyDescent="0.25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>
        <v>8</v>
      </c>
      <c r="I10" s="17">
        <v>9</v>
      </c>
    </row>
    <row r="11" spans="1:12" ht="30" customHeight="1" x14ac:dyDescent="0.25">
      <c r="A11" s="100" t="s">
        <v>37</v>
      </c>
      <c r="B11" s="100"/>
      <c r="C11" s="18"/>
      <c r="D11" s="18"/>
      <c r="E11" s="18"/>
      <c r="F11" s="18"/>
      <c r="G11" s="18"/>
      <c r="H11" s="18"/>
      <c r="I11" s="18" t="s">
        <v>57</v>
      </c>
    </row>
    <row r="12" spans="1:12" ht="32.25" customHeight="1" x14ac:dyDescent="0.25">
      <c r="A12" s="19">
        <v>1</v>
      </c>
      <c r="B12" s="20" t="s">
        <v>58</v>
      </c>
      <c r="C12" s="21">
        <v>34031056</v>
      </c>
      <c r="D12" s="21"/>
      <c r="E12" s="19" t="s">
        <v>59</v>
      </c>
      <c r="F12" s="19" t="s">
        <v>60</v>
      </c>
      <c r="G12" s="19">
        <v>120000</v>
      </c>
      <c r="H12" s="19">
        <f>G12*9</f>
        <v>1080000</v>
      </c>
      <c r="I12" s="19"/>
    </row>
    <row r="13" spans="1:12" ht="26.25" customHeight="1" x14ac:dyDescent="0.25">
      <c r="A13" s="19">
        <v>2</v>
      </c>
      <c r="B13" s="20" t="s">
        <v>61</v>
      </c>
      <c r="C13" s="21">
        <v>28154017</v>
      </c>
      <c r="D13" s="21"/>
      <c r="E13" s="19" t="s">
        <v>59</v>
      </c>
      <c r="F13" s="19" t="s">
        <v>62</v>
      </c>
      <c r="G13" s="19">
        <v>120000</v>
      </c>
      <c r="H13" s="19">
        <f t="shared" ref="H13:H28" si="0">G13*9</f>
        <v>1080000</v>
      </c>
      <c r="I13" s="19"/>
    </row>
    <row r="14" spans="1:12" ht="26.25" customHeight="1" x14ac:dyDescent="0.25">
      <c r="A14" s="19">
        <v>3</v>
      </c>
      <c r="B14" s="20" t="s">
        <v>63</v>
      </c>
      <c r="C14" s="21">
        <v>28095022</v>
      </c>
      <c r="D14" s="21"/>
      <c r="E14" s="19" t="s">
        <v>64</v>
      </c>
      <c r="F14" s="19" t="s">
        <v>65</v>
      </c>
      <c r="G14" s="19">
        <v>120000</v>
      </c>
      <c r="H14" s="19">
        <f t="shared" si="0"/>
        <v>1080000</v>
      </c>
      <c r="I14" s="19"/>
    </row>
    <row r="15" spans="1:12" ht="26.25" customHeight="1" x14ac:dyDescent="0.25">
      <c r="A15" s="19">
        <v>4</v>
      </c>
      <c r="B15" s="20" t="s">
        <v>68</v>
      </c>
      <c r="C15" s="21">
        <v>280301010</v>
      </c>
      <c r="D15" s="21"/>
      <c r="E15" s="19" t="s">
        <v>47</v>
      </c>
      <c r="F15" s="19" t="s">
        <v>69</v>
      </c>
      <c r="G15" s="19">
        <v>120000</v>
      </c>
      <c r="H15" s="19">
        <f t="shared" si="0"/>
        <v>1080000</v>
      </c>
      <c r="I15" s="19"/>
    </row>
    <row r="16" spans="1:12" ht="26.25" customHeight="1" x14ac:dyDescent="0.25">
      <c r="A16" s="19">
        <v>5</v>
      </c>
      <c r="B16" s="20" t="s">
        <v>70</v>
      </c>
      <c r="C16" s="21">
        <v>27270010</v>
      </c>
      <c r="D16" s="21"/>
      <c r="E16" s="19" t="s">
        <v>48</v>
      </c>
      <c r="F16" s="19" t="s">
        <v>71</v>
      </c>
      <c r="G16" s="19">
        <v>120000</v>
      </c>
      <c r="H16" s="19">
        <f t="shared" si="0"/>
        <v>1080000</v>
      </c>
      <c r="I16" s="19"/>
    </row>
    <row r="17" spans="1:9" ht="47.25" customHeight="1" x14ac:dyDescent="0.25">
      <c r="A17" s="19">
        <v>6</v>
      </c>
      <c r="B17" s="20" t="s">
        <v>72</v>
      </c>
      <c r="C17" s="21">
        <v>280103011</v>
      </c>
      <c r="D17" s="21"/>
      <c r="E17" s="19" t="s">
        <v>48</v>
      </c>
      <c r="F17" s="19" t="s">
        <v>73</v>
      </c>
      <c r="G17" s="19">
        <v>120000</v>
      </c>
      <c r="H17" s="19">
        <f t="shared" si="0"/>
        <v>1080000</v>
      </c>
      <c r="I17" s="19"/>
    </row>
    <row r="18" spans="1:9" ht="28.5" customHeight="1" x14ac:dyDescent="0.25">
      <c r="A18" s="19">
        <v>7</v>
      </c>
      <c r="B18" s="20" t="s">
        <v>74</v>
      </c>
      <c r="C18" s="21">
        <v>27110060</v>
      </c>
      <c r="D18" s="21"/>
      <c r="E18" s="19" t="s">
        <v>75</v>
      </c>
      <c r="F18" s="19" t="s">
        <v>76</v>
      </c>
      <c r="G18" s="19">
        <v>120000</v>
      </c>
      <c r="H18" s="19">
        <f t="shared" si="0"/>
        <v>1080000</v>
      </c>
      <c r="I18" s="19"/>
    </row>
    <row r="19" spans="1:9" ht="28.5" customHeight="1" x14ac:dyDescent="0.25">
      <c r="A19" s="19">
        <v>8</v>
      </c>
      <c r="B19" s="20" t="s">
        <v>77</v>
      </c>
      <c r="C19" s="21">
        <v>27190469</v>
      </c>
      <c r="D19" s="21"/>
      <c r="E19" s="19" t="s">
        <v>49</v>
      </c>
      <c r="F19" s="19" t="s">
        <v>78</v>
      </c>
      <c r="G19" s="19">
        <v>120000</v>
      </c>
      <c r="H19" s="19">
        <f t="shared" si="0"/>
        <v>1080000</v>
      </c>
      <c r="I19" s="19"/>
    </row>
    <row r="20" spans="1:9" ht="28.5" customHeight="1" x14ac:dyDescent="0.25">
      <c r="A20" s="19">
        <v>9</v>
      </c>
      <c r="B20" s="20" t="s">
        <v>79</v>
      </c>
      <c r="C20" s="21">
        <v>1001</v>
      </c>
      <c r="D20" s="21"/>
      <c r="E20" s="19" t="s">
        <v>80</v>
      </c>
      <c r="F20" s="19" t="s">
        <v>81</v>
      </c>
      <c r="G20" s="19">
        <v>120000</v>
      </c>
      <c r="H20" s="19">
        <f t="shared" si="0"/>
        <v>1080000</v>
      </c>
      <c r="I20" s="19"/>
    </row>
    <row r="21" spans="1:9" ht="28.5" customHeight="1" x14ac:dyDescent="0.25">
      <c r="A21" s="19">
        <v>10</v>
      </c>
      <c r="B21" s="20" t="s">
        <v>82</v>
      </c>
      <c r="C21" s="21">
        <v>27250082</v>
      </c>
      <c r="D21" s="21"/>
      <c r="E21" s="19" t="s">
        <v>42</v>
      </c>
      <c r="F21" s="19" t="s">
        <v>83</v>
      </c>
      <c r="G21" s="19">
        <v>120000</v>
      </c>
      <c r="H21" s="19">
        <f t="shared" si="0"/>
        <v>1080000</v>
      </c>
      <c r="I21" s="19"/>
    </row>
    <row r="22" spans="1:9" ht="27.75" customHeight="1" x14ac:dyDescent="0.25">
      <c r="A22" s="19">
        <v>11</v>
      </c>
      <c r="B22" s="20" t="s">
        <v>84</v>
      </c>
      <c r="C22" s="21">
        <v>27110340</v>
      </c>
      <c r="D22" s="21"/>
      <c r="E22" s="19" t="s">
        <v>42</v>
      </c>
      <c r="F22" s="19" t="s">
        <v>85</v>
      </c>
      <c r="G22" s="19">
        <v>120000</v>
      </c>
      <c r="H22" s="19">
        <f t="shared" si="0"/>
        <v>1080000</v>
      </c>
      <c r="I22" s="19"/>
    </row>
    <row r="23" spans="1:9" ht="27.75" customHeight="1" x14ac:dyDescent="0.25">
      <c r="A23" s="19">
        <v>12</v>
      </c>
      <c r="B23" s="20" t="s">
        <v>86</v>
      </c>
      <c r="C23" s="21">
        <v>27270101</v>
      </c>
      <c r="D23" s="21"/>
      <c r="E23" s="19" t="s">
        <v>44</v>
      </c>
      <c r="F23" s="19" t="s">
        <v>71</v>
      </c>
      <c r="G23" s="19">
        <v>120000</v>
      </c>
      <c r="H23" s="19">
        <f t="shared" si="0"/>
        <v>1080000</v>
      </c>
      <c r="I23" s="19"/>
    </row>
    <row r="24" spans="1:9" ht="27.75" customHeight="1" x14ac:dyDescent="0.25">
      <c r="A24" s="19">
        <v>13</v>
      </c>
      <c r="B24" s="20" t="s">
        <v>87</v>
      </c>
      <c r="C24" s="21">
        <v>28091001</v>
      </c>
      <c r="D24" s="21"/>
      <c r="E24" s="19" t="s">
        <v>40</v>
      </c>
      <c r="F24" s="19" t="s">
        <v>65</v>
      </c>
      <c r="G24" s="19">
        <v>120000</v>
      </c>
      <c r="H24" s="19">
        <f t="shared" si="0"/>
        <v>1080000</v>
      </c>
      <c r="I24" s="19"/>
    </row>
    <row r="25" spans="1:9" ht="27.75" customHeight="1" x14ac:dyDescent="0.25">
      <c r="A25" s="19">
        <v>14</v>
      </c>
      <c r="B25" s="35" t="s">
        <v>89</v>
      </c>
      <c r="C25" s="21">
        <v>27150225</v>
      </c>
      <c r="D25" s="21"/>
      <c r="E25" s="19" t="s">
        <v>45</v>
      </c>
      <c r="F25" s="19" t="s">
        <v>90</v>
      </c>
      <c r="G25" s="19">
        <v>120000</v>
      </c>
      <c r="H25" s="19">
        <f t="shared" si="0"/>
        <v>1080000</v>
      </c>
      <c r="I25" s="19"/>
    </row>
    <row r="26" spans="1:9" ht="35.1" customHeight="1" x14ac:dyDescent="0.25">
      <c r="A26" s="19">
        <v>15</v>
      </c>
      <c r="B26" s="20" t="s">
        <v>91</v>
      </c>
      <c r="C26" s="21">
        <v>28156032</v>
      </c>
      <c r="D26" s="21"/>
      <c r="E26" s="19" t="s">
        <v>92</v>
      </c>
      <c r="F26" s="19" t="s">
        <v>104</v>
      </c>
      <c r="G26" s="19">
        <v>120000</v>
      </c>
      <c r="H26" s="19">
        <f t="shared" si="0"/>
        <v>1080000</v>
      </c>
      <c r="I26" s="19"/>
    </row>
    <row r="27" spans="1:9" ht="30" customHeight="1" x14ac:dyDescent="0.25">
      <c r="A27" s="19">
        <v>16</v>
      </c>
      <c r="B27" s="20" t="s">
        <v>93</v>
      </c>
      <c r="C27" s="21">
        <v>2715004001</v>
      </c>
      <c r="D27" s="21"/>
      <c r="E27" s="19" t="s">
        <v>41</v>
      </c>
      <c r="F27" s="19" t="s">
        <v>90</v>
      </c>
      <c r="G27" s="19">
        <v>120000</v>
      </c>
      <c r="H27" s="19">
        <f t="shared" si="0"/>
        <v>1080000</v>
      </c>
      <c r="I27" s="19"/>
    </row>
    <row r="28" spans="1:9" ht="30" customHeight="1" x14ac:dyDescent="0.25">
      <c r="A28" s="19">
        <v>17</v>
      </c>
      <c r="B28" s="20" t="s">
        <v>94</v>
      </c>
      <c r="C28" s="21">
        <v>28012009</v>
      </c>
      <c r="D28" s="21"/>
      <c r="E28" s="19" t="s">
        <v>41</v>
      </c>
      <c r="F28" s="19" t="s">
        <v>95</v>
      </c>
      <c r="G28" s="19">
        <v>120000</v>
      </c>
      <c r="H28" s="19">
        <f t="shared" si="0"/>
        <v>1080000</v>
      </c>
      <c r="I28" s="19"/>
    </row>
    <row r="29" spans="1:9" ht="20.25" customHeight="1" x14ac:dyDescent="0.25">
      <c r="A29" s="101" t="s">
        <v>38</v>
      </c>
      <c r="B29" s="102"/>
      <c r="C29" s="103"/>
      <c r="D29" s="22"/>
      <c r="E29" s="19"/>
      <c r="F29" s="19"/>
      <c r="G29" s="23"/>
      <c r="H29" s="23">
        <f>SUM(H12:H28)</f>
        <v>18360000</v>
      </c>
      <c r="I29" s="19"/>
    </row>
    <row r="30" spans="1:9" x14ac:dyDescent="0.25">
      <c r="A30" s="104" t="s">
        <v>39</v>
      </c>
      <c r="B30" s="104"/>
      <c r="C30" s="19"/>
      <c r="D30" s="19"/>
      <c r="E30" s="19"/>
      <c r="F30" s="19"/>
      <c r="G30" s="19"/>
      <c r="H30" s="19"/>
      <c r="I30" s="19"/>
    </row>
    <row r="31" spans="1:9" ht="27" customHeight="1" x14ac:dyDescent="0.25">
      <c r="A31" s="24">
        <v>1</v>
      </c>
      <c r="B31" s="25" t="s">
        <v>66</v>
      </c>
      <c r="C31" s="21"/>
      <c r="D31" s="21">
        <v>280309015</v>
      </c>
      <c r="E31" s="19" t="s">
        <v>64</v>
      </c>
      <c r="F31" s="19" t="s">
        <v>67</v>
      </c>
      <c r="G31" s="19">
        <v>60000</v>
      </c>
      <c r="H31" s="19">
        <f>G31*9</f>
        <v>540000</v>
      </c>
      <c r="I31" s="19"/>
    </row>
    <row r="32" spans="1:9" ht="27" customHeight="1" x14ac:dyDescent="0.25">
      <c r="A32" s="19">
        <v>2</v>
      </c>
      <c r="B32" s="20" t="s">
        <v>88</v>
      </c>
      <c r="C32" s="21"/>
      <c r="D32" s="21">
        <v>27110044</v>
      </c>
      <c r="E32" s="19" t="s">
        <v>45</v>
      </c>
      <c r="F32" s="19" t="s">
        <v>76</v>
      </c>
      <c r="G32" s="19">
        <v>60000</v>
      </c>
      <c r="H32" s="19">
        <f t="shared" ref="H32:H34" si="1">G32*9</f>
        <v>540000</v>
      </c>
      <c r="I32" s="19"/>
    </row>
    <row r="33" spans="1:9" ht="27" customHeight="1" x14ac:dyDescent="0.25">
      <c r="A33" s="24">
        <v>3</v>
      </c>
      <c r="B33" s="20" t="s">
        <v>96</v>
      </c>
      <c r="C33" s="21"/>
      <c r="D33" s="21">
        <v>21293030</v>
      </c>
      <c r="E33" s="19" t="s">
        <v>97</v>
      </c>
      <c r="F33" s="19" t="s">
        <v>98</v>
      </c>
      <c r="G33" s="19">
        <v>60000</v>
      </c>
      <c r="H33" s="19">
        <f t="shared" si="1"/>
        <v>540000</v>
      </c>
      <c r="I33" s="19"/>
    </row>
    <row r="34" spans="1:9" ht="27" customHeight="1" x14ac:dyDescent="0.25">
      <c r="A34" s="19">
        <v>4</v>
      </c>
      <c r="B34" s="20" t="s">
        <v>99</v>
      </c>
      <c r="C34" s="21"/>
      <c r="D34" s="21">
        <v>21293030</v>
      </c>
      <c r="E34" s="19" t="s">
        <v>97</v>
      </c>
      <c r="F34" s="19" t="s">
        <v>98</v>
      </c>
      <c r="G34" s="19">
        <v>60000</v>
      </c>
      <c r="H34" s="19">
        <f t="shared" si="1"/>
        <v>540000</v>
      </c>
      <c r="I34" s="19"/>
    </row>
    <row r="35" spans="1:9" ht="17.100000000000001" customHeight="1" x14ac:dyDescent="0.25">
      <c r="A35" s="85" t="s">
        <v>22</v>
      </c>
      <c r="B35" s="86"/>
      <c r="C35" s="105"/>
      <c r="D35" s="26"/>
      <c r="E35" s="27"/>
      <c r="F35" s="27"/>
      <c r="G35" s="28"/>
      <c r="H35" s="28">
        <f>SUM(H31:H34)</f>
        <v>2160000</v>
      </c>
      <c r="I35" s="27"/>
    </row>
    <row r="36" spans="1:9" ht="5.25" customHeight="1" x14ac:dyDescent="0.25">
      <c r="A36" s="29"/>
      <c r="B36" s="29"/>
      <c r="C36" s="29"/>
      <c r="D36" s="29"/>
      <c r="E36" s="30"/>
      <c r="F36" s="30"/>
      <c r="G36" s="29"/>
      <c r="H36" s="29"/>
      <c r="I36" s="30"/>
    </row>
    <row r="37" spans="1:9" x14ac:dyDescent="0.25">
      <c r="A37" s="13"/>
      <c r="B37" s="31" t="s">
        <v>50</v>
      </c>
      <c r="C37" s="32">
        <f>H29+H35</f>
        <v>20520000</v>
      </c>
      <c r="D37" s="11" t="s">
        <v>51</v>
      </c>
    </row>
    <row r="38" spans="1:9" x14ac:dyDescent="0.25">
      <c r="F38" s="87" t="s">
        <v>100</v>
      </c>
      <c r="G38" s="87"/>
      <c r="H38" s="87"/>
      <c r="I38" s="87"/>
    </row>
    <row r="39" spans="1:9" ht="18" customHeight="1" x14ac:dyDescent="0.25">
      <c r="A39" s="82" t="s">
        <v>52</v>
      </c>
      <c r="B39" s="82"/>
      <c r="C39" s="82" t="s">
        <v>53</v>
      </c>
      <c r="D39" s="82"/>
      <c r="E39" s="82" t="s">
        <v>101</v>
      </c>
      <c r="F39" s="82"/>
      <c r="G39" s="82"/>
      <c r="H39" s="82" t="s">
        <v>54</v>
      </c>
      <c r="I39" s="82"/>
    </row>
    <row r="40" spans="1:9" ht="16.5" x14ac:dyDescent="0.25">
      <c r="B40" s="2"/>
      <c r="C40" s="9" t="s">
        <v>105</v>
      </c>
      <c r="D40" s="9"/>
      <c r="E40" s="82" t="s">
        <v>55</v>
      </c>
      <c r="F40" s="82"/>
      <c r="G40" s="82"/>
      <c r="H40" s="82"/>
      <c r="I40" s="82"/>
    </row>
    <row r="43" spans="1:9" ht="27.75" customHeight="1" x14ac:dyDescent="0.25"/>
    <row r="44" spans="1:9" s="34" customFormat="1" ht="16.5" x14ac:dyDescent="0.25">
      <c r="B44" s="33"/>
      <c r="C44" s="9"/>
      <c r="D44" s="9"/>
      <c r="E44" s="9"/>
      <c r="F44" s="9"/>
      <c r="G44" s="9"/>
      <c r="H44" s="9"/>
      <c r="I44" s="9"/>
    </row>
  </sheetData>
  <mergeCells count="26">
    <mergeCell ref="A5:I5"/>
    <mergeCell ref="A1:E1"/>
    <mergeCell ref="F1:I1"/>
    <mergeCell ref="A2:E2"/>
    <mergeCell ref="F2:I2"/>
    <mergeCell ref="A3:E3"/>
    <mergeCell ref="A6:I6"/>
    <mergeCell ref="A8:A9"/>
    <mergeCell ref="B8:B9"/>
    <mergeCell ref="C8:C9"/>
    <mergeCell ref="D8:D9"/>
    <mergeCell ref="E8:E9"/>
    <mergeCell ref="F8:F9"/>
    <mergeCell ref="G8:H8"/>
    <mergeCell ref="I8:I9"/>
    <mergeCell ref="A11:B11"/>
    <mergeCell ref="A29:C29"/>
    <mergeCell ref="A30:B30"/>
    <mergeCell ref="A35:C35"/>
    <mergeCell ref="F38:I38"/>
    <mergeCell ref="H40:I40"/>
    <mergeCell ref="E39:G39"/>
    <mergeCell ref="E40:G40"/>
    <mergeCell ref="A39:B39"/>
    <mergeCell ref="C39:D39"/>
    <mergeCell ref="H39:I39"/>
  </mergeCells>
  <pageMargins left="0.45" right="0.2" top="0.25" bottom="0.2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2" workbookViewId="0">
      <selection activeCell="D18" sqref="D18"/>
    </sheetView>
  </sheetViews>
  <sheetFormatPr defaultRowHeight="16.5" x14ac:dyDescent="0.25"/>
  <cols>
    <col min="1" max="1" width="5.7109375" style="2" customWidth="1"/>
    <col min="2" max="2" width="32.5703125" style="2" customWidth="1"/>
    <col min="3" max="3" width="9.140625" style="2" customWidth="1"/>
    <col min="4" max="4" width="19.42578125" style="2" customWidth="1"/>
    <col min="5" max="5" width="15.42578125" style="3" customWidth="1"/>
    <col min="6" max="6" width="13.5703125" style="2" customWidth="1"/>
    <col min="7" max="256" width="9.140625" style="2"/>
    <col min="257" max="257" width="5.7109375" style="2" customWidth="1"/>
    <col min="258" max="258" width="32.5703125" style="2" customWidth="1"/>
    <col min="259" max="259" width="9.140625" style="2" customWidth="1"/>
    <col min="260" max="260" width="19.42578125" style="2" customWidth="1"/>
    <col min="261" max="261" width="15.42578125" style="2" customWidth="1"/>
    <col min="262" max="262" width="13.5703125" style="2" customWidth="1"/>
    <col min="263" max="512" width="9.140625" style="2"/>
    <col min="513" max="513" width="5.7109375" style="2" customWidth="1"/>
    <col min="514" max="514" width="32.5703125" style="2" customWidth="1"/>
    <col min="515" max="515" width="9.140625" style="2" customWidth="1"/>
    <col min="516" max="516" width="19.42578125" style="2" customWidth="1"/>
    <col min="517" max="517" width="15.42578125" style="2" customWidth="1"/>
    <col min="518" max="518" width="13.5703125" style="2" customWidth="1"/>
    <col min="519" max="768" width="9.140625" style="2"/>
    <col min="769" max="769" width="5.7109375" style="2" customWidth="1"/>
    <col min="770" max="770" width="32.5703125" style="2" customWidth="1"/>
    <col min="771" max="771" width="9.140625" style="2" customWidth="1"/>
    <col min="772" max="772" width="19.42578125" style="2" customWidth="1"/>
    <col min="773" max="773" width="15.42578125" style="2" customWidth="1"/>
    <col min="774" max="774" width="13.5703125" style="2" customWidth="1"/>
    <col min="775" max="1024" width="9.140625" style="2"/>
    <col min="1025" max="1025" width="5.7109375" style="2" customWidth="1"/>
    <col min="1026" max="1026" width="32.5703125" style="2" customWidth="1"/>
    <col min="1027" max="1027" width="9.140625" style="2" customWidth="1"/>
    <col min="1028" max="1028" width="19.42578125" style="2" customWidth="1"/>
    <col min="1029" max="1029" width="15.42578125" style="2" customWidth="1"/>
    <col min="1030" max="1030" width="13.5703125" style="2" customWidth="1"/>
    <col min="1031" max="1280" width="9.140625" style="2"/>
    <col min="1281" max="1281" width="5.7109375" style="2" customWidth="1"/>
    <col min="1282" max="1282" width="32.5703125" style="2" customWidth="1"/>
    <col min="1283" max="1283" width="9.140625" style="2" customWidth="1"/>
    <col min="1284" max="1284" width="19.42578125" style="2" customWidth="1"/>
    <col min="1285" max="1285" width="15.42578125" style="2" customWidth="1"/>
    <col min="1286" max="1286" width="13.5703125" style="2" customWidth="1"/>
    <col min="1287" max="1536" width="9.140625" style="2"/>
    <col min="1537" max="1537" width="5.7109375" style="2" customWidth="1"/>
    <col min="1538" max="1538" width="32.5703125" style="2" customWidth="1"/>
    <col min="1539" max="1539" width="9.140625" style="2" customWidth="1"/>
    <col min="1540" max="1540" width="19.42578125" style="2" customWidth="1"/>
    <col min="1541" max="1541" width="15.42578125" style="2" customWidth="1"/>
    <col min="1542" max="1542" width="13.5703125" style="2" customWidth="1"/>
    <col min="1543" max="1792" width="9.140625" style="2"/>
    <col min="1793" max="1793" width="5.7109375" style="2" customWidth="1"/>
    <col min="1794" max="1794" width="32.5703125" style="2" customWidth="1"/>
    <col min="1795" max="1795" width="9.140625" style="2" customWidth="1"/>
    <col min="1796" max="1796" width="19.42578125" style="2" customWidth="1"/>
    <col min="1797" max="1797" width="15.42578125" style="2" customWidth="1"/>
    <col min="1798" max="1798" width="13.5703125" style="2" customWidth="1"/>
    <col min="1799" max="2048" width="9.140625" style="2"/>
    <col min="2049" max="2049" width="5.7109375" style="2" customWidth="1"/>
    <col min="2050" max="2050" width="32.5703125" style="2" customWidth="1"/>
    <col min="2051" max="2051" width="9.140625" style="2" customWidth="1"/>
    <col min="2052" max="2052" width="19.42578125" style="2" customWidth="1"/>
    <col min="2053" max="2053" width="15.42578125" style="2" customWidth="1"/>
    <col min="2054" max="2054" width="13.5703125" style="2" customWidth="1"/>
    <col min="2055" max="2304" width="9.140625" style="2"/>
    <col min="2305" max="2305" width="5.7109375" style="2" customWidth="1"/>
    <col min="2306" max="2306" width="32.5703125" style="2" customWidth="1"/>
    <col min="2307" max="2307" width="9.140625" style="2" customWidth="1"/>
    <col min="2308" max="2308" width="19.42578125" style="2" customWidth="1"/>
    <col min="2309" max="2309" width="15.42578125" style="2" customWidth="1"/>
    <col min="2310" max="2310" width="13.5703125" style="2" customWidth="1"/>
    <col min="2311" max="2560" width="9.140625" style="2"/>
    <col min="2561" max="2561" width="5.7109375" style="2" customWidth="1"/>
    <col min="2562" max="2562" width="32.5703125" style="2" customWidth="1"/>
    <col min="2563" max="2563" width="9.140625" style="2" customWidth="1"/>
    <col min="2564" max="2564" width="19.42578125" style="2" customWidth="1"/>
    <col min="2565" max="2565" width="15.42578125" style="2" customWidth="1"/>
    <col min="2566" max="2566" width="13.5703125" style="2" customWidth="1"/>
    <col min="2567" max="2816" width="9.140625" style="2"/>
    <col min="2817" max="2817" width="5.7109375" style="2" customWidth="1"/>
    <col min="2818" max="2818" width="32.5703125" style="2" customWidth="1"/>
    <col min="2819" max="2819" width="9.140625" style="2" customWidth="1"/>
    <col min="2820" max="2820" width="19.42578125" style="2" customWidth="1"/>
    <col min="2821" max="2821" width="15.42578125" style="2" customWidth="1"/>
    <col min="2822" max="2822" width="13.5703125" style="2" customWidth="1"/>
    <col min="2823" max="3072" width="9.140625" style="2"/>
    <col min="3073" max="3073" width="5.7109375" style="2" customWidth="1"/>
    <col min="3074" max="3074" width="32.5703125" style="2" customWidth="1"/>
    <col min="3075" max="3075" width="9.140625" style="2" customWidth="1"/>
    <col min="3076" max="3076" width="19.42578125" style="2" customWidth="1"/>
    <col min="3077" max="3077" width="15.42578125" style="2" customWidth="1"/>
    <col min="3078" max="3078" width="13.5703125" style="2" customWidth="1"/>
    <col min="3079" max="3328" width="9.140625" style="2"/>
    <col min="3329" max="3329" width="5.7109375" style="2" customWidth="1"/>
    <col min="3330" max="3330" width="32.5703125" style="2" customWidth="1"/>
    <col min="3331" max="3331" width="9.140625" style="2" customWidth="1"/>
    <col min="3332" max="3332" width="19.42578125" style="2" customWidth="1"/>
    <col min="3333" max="3333" width="15.42578125" style="2" customWidth="1"/>
    <col min="3334" max="3334" width="13.5703125" style="2" customWidth="1"/>
    <col min="3335" max="3584" width="9.140625" style="2"/>
    <col min="3585" max="3585" width="5.7109375" style="2" customWidth="1"/>
    <col min="3586" max="3586" width="32.5703125" style="2" customWidth="1"/>
    <col min="3587" max="3587" width="9.140625" style="2" customWidth="1"/>
    <col min="3588" max="3588" width="19.42578125" style="2" customWidth="1"/>
    <col min="3589" max="3589" width="15.42578125" style="2" customWidth="1"/>
    <col min="3590" max="3590" width="13.5703125" style="2" customWidth="1"/>
    <col min="3591" max="3840" width="9.140625" style="2"/>
    <col min="3841" max="3841" width="5.7109375" style="2" customWidth="1"/>
    <col min="3842" max="3842" width="32.5703125" style="2" customWidth="1"/>
    <col min="3843" max="3843" width="9.140625" style="2" customWidth="1"/>
    <col min="3844" max="3844" width="19.42578125" style="2" customWidth="1"/>
    <col min="3845" max="3845" width="15.42578125" style="2" customWidth="1"/>
    <col min="3846" max="3846" width="13.5703125" style="2" customWidth="1"/>
    <col min="3847" max="4096" width="9.140625" style="2"/>
    <col min="4097" max="4097" width="5.7109375" style="2" customWidth="1"/>
    <col min="4098" max="4098" width="32.5703125" style="2" customWidth="1"/>
    <col min="4099" max="4099" width="9.140625" style="2" customWidth="1"/>
    <col min="4100" max="4100" width="19.42578125" style="2" customWidth="1"/>
    <col min="4101" max="4101" width="15.42578125" style="2" customWidth="1"/>
    <col min="4102" max="4102" width="13.5703125" style="2" customWidth="1"/>
    <col min="4103" max="4352" width="9.140625" style="2"/>
    <col min="4353" max="4353" width="5.7109375" style="2" customWidth="1"/>
    <col min="4354" max="4354" width="32.5703125" style="2" customWidth="1"/>
    <col min="4355" max="4355" width="9.140625" style="2" customWidth="1"/>
    <col min="4356" max="4356" width="19.42578125" style="2" customWidth="1"/>
    <col min="4357" max="4357" width="15.42578125" style="2" customWidth="1"/>
    <col min="4358" max="4358" width="13.5703125" style="2" customWidth="1"/>
    <col min="4359" max="4608" width="9.140625" style="2"/>
    <col min="4609" max="4609" width="5.7109375" style="2" customWidth="1"/>
    <col min="4610" max="4610" width="32.5703125" style="2" customWidth="1"/>
    <col min="4611" max="4611" width="9.140625" style="2" customWidth="1"/>
    <col min="4612" max="4612" width="19.42578125" style="2" customWidth="1"/>
    <col min="4613" max="4613" width="15.42578125" style="2" customWidth="1"/>
    <col min="4614" max="4614" width="13.5703125" style="2" customWidth="1"/>
    <col min="4615" max="4864" width="9.140625" style="2"/>
    <col min="4865" max="4865" width="5.7109375" style="2" customWidth="1"/>
    <col min="4866" max="4866" width="32.5703125" style="2" customWidth="1"/>
    <col min="4867" max="4867" width="9.140625" style="2" customWidth="1"/>
    <col min="4868" max="4868" width="19.42578125" style="2" customWidth="1"/>
    <col min="4869" max="4869" width="15.42578125" style="2" customWidth="1"/>
    <col min="4870" max="4870" width="13.5703125" style="2" customWidth="1"/>
    <col min="4871" max="5120" width="9.140625" style="2"/>
    <col min="5121" max="5121" width="5.7109375" style="2" customWidth="1"/>
    <col min="5122" max="5122" width="32.5703125" style="2" customWidth="1"/>
    <col min="5123" max="5123" width="9.140625" style="2" customWidth="1"/>
    <col min="5124" max="5124" width="19.42578125" style="2" customWidth="1"/>
    <col min="5125" max="5125" width="15.42578125" style="2" customWidth="1"/>
    <col min="5126" max="5126" width="13.5703125" style="2" customWidth="1"/>
    <col min="5127" max="5376" width="9.140625" style="2"/>
    <col min="5377" max="5377" width="5.7109375" style="2" customWidth="1"/>
    <col min="5378" max="5378" width="32.5703125" style="2" customWidth="1"/>
    <col min="5379" max="5379" width="9.140625" style="2" customWidth="1"/>
    <col min="5380" max="5380" width="19.42578125" style="2" customWidth="1"/>
    <col min="5381" max="5381" width="15.42578125" style="2" customWidth="1"/>
    <col min="5382" max="5382" width="13.5703125" style="2" customWidth="1"/>
    <col min="5383" max="5632" width="9.140625" style="2"/>
    <col min="5633" max="5633" width="5.7109375" style="2" customWidth="1"/>
    <col min="5634" max="5634" width="32.5703125" style="2" customWidth="1"/>
    <col min="5635" max="5635" width="9.140625" style="2" customWidth="1"/>
    <col min="5636" max="5636" width="19.42578125" style="2" customWidth="1"/>
    <col min="5637" max="5637" width="15.42578125" style="2" customWidth="1"/>
    <col min="5638" max="5638" width="13.5703125" style="2" customWidth="1"/>
    <col min="5639" max="5888" width="9.140625" style="2"/>
    <col min="5889" max="5889" width="5.7109375" style="2" customWidth="1"/>
    <col min="5890" max="5890" width="32.5703125" style="2" customWidth="1"/>
    <col min="5891" max="5891" width="9.140625" style="2" customWidth="1"/>
    <col min="5892" max="5892" width="19.42578125" style="2" customWidth="1"/>
    <col min="5893" max="5893" width="15.42578125" style="2" customWidth="1"/>
    <col min="5894" max="5894" width="13.5703125" style="2" customWidth="1"/>
    <col min="5895" max="6144" width="9.140625" style="2"/>
    <col min="6145" max="6145" width="5.7109375" style="2" customWidth="1"/>
    <col min="6146" max="6146" width="32.5703125" style="2" customWidth="1"/>
    <col min="6147" max="6147" width="9.140625" style="2" customWidth="1"/>
    <col min="6148" max="6148" width="19.42578125" style="2" customWidth="1"/>
    <col min="6149" max="6149" width="15.42578125" style="2" customWidth="1"/>
    <col min="6150" max="6150" width="13.5703125" style="2" customWidth="1"/>
    <col min="6151" max="6400" width="9.140625" style="2"/>
    <col min="6401" max="6401" width="5.7109375" style="2" customWidth="1"/>
    <col min="6402" max="6402" width="32.5703125" style="2" customWidth="1"/>
    <col min="6403" max="6403" width="9.140625" style="2" customWidth="1"/>
    <col min="6404" max="6404" width="19.42578125" style="2" customWidth="1"/>
    <col min="6405" max="6405" width="15.42578125" style="2" customWidth="1"/>
    <col min="6406" max="6406" width="13.5703125" style="2" customWidth="1"/>
    <col min="6407" max="6656" width="9.140625" style="2"/>
    <col min="6657" max="6657" width="5.7109375" style="2" customWidth="1"/>
    <col min="6658" max="6658" width="32.5703125" style="2" customWidth="1"/>
    <col min="6659" max="6659" width="9.140625" style="2" customWidth="1"/>
    <col min="6660" max="6660" width="19.42578125" style="2" customWidth="1"/>
    <col min="6661" max="6661" width="15.42578125" style="2" customWidth="1"/>
    <col min="6662" max="6662" width="13.5703125" style="2" customWidth="1"/>
    <col min="6663" max="6912" width="9.140625" style="2"/>
    <col min="6913" max="6913" width="5.7109375" style="2" customWidth="1"/>
    <col min="6914" max="6914" width="32.5703125" style="2" customWidth="1"/>
    <col min="6915" max="6915" width="9.140625" style="2" customWidth="1"/>
    <col min="6916" max="6916" width="19.42578125" style="2" customWidth="1"/>
    <col min="6917" max="6917" width="15.42578125" style="2" customWidth="1"/>
    <col min="6918" max="6918" width="13.5703125" style="2" customWidth="1"/>
    <col min="6919" max="7168" width="9.140625" style="2"/>
    <col min="7169" max="7169" width="5.7109375" style="2" customWidth="1"/>
    <col min="7170" max="7170" width="32.5703125" style="2" customWidth="1"/>
    <col min="7171" max="7171" width="9.140625" style="2" customWidth="1"/>
    <col min="7172" max="7172" width="19.42578125" style="2" customWidth="1"/>
    <col min="7173" max="7173" width="15.42578125" style="2" customWidth="1"/>
    <col min="7174" max="7174" width="13.5703125" style="2" customWidth="1"/>
    <col min="7175" max="7424" width="9.140625" style="2"/>
    <col min="7425" max="7425" width="5.7109375" style="2" customWidth="1"/>
    <col min="7426" max="7426" width="32.5703125" style="2" customWidth="1"/>
    <col min="7427" max="7427" width="9.140625" style="2" customWidth="1"/>
    <col min="7428" max="7428" width="19.42578125" style="2" customWidth="1"/>
    <col min="7429" max="7429" width="15.42578125" style="2" customWidth="1"/>
    <col min="7430" max="7430" width="13.5703125" style="2" customWidth="1"/>
    <col min="7431" max="7680" width="9.140625" style="2"/>
    <col min="7681" max="7681" width="5.7109375" style="2" customWidth="1"/>
    <col min="7682" max="7682" width="32.5703125" style="2" customWidth="1"/>
    <col min="7683" max="7683" width="9.140625" style="2" customWidth="1"/>
    <col min="7684" max="7684" width="19.42578125" style="2" customWidth="1"/>
    <col min="7685" max="7685" width="15.42578125" style="2" customWidth="1"/>
    <col min="7686" max="7686" width="13.5703125" style="2" customWidth="1"/>
    <col min="7687" max="7936" width="9.140625" style="2"/>
    <col min="7937" max="7937" width="5.7109375" style="2" customWidth="1"/>
    <col min="7938" max="7938" width="32.5703125" style="2" customWidth="1"/>
    <col min="7939" max="7939" width="9.140625" style="2" customWidth="1"/>
    <col min="7940" max="7940" width="19.42578125" style="2" customWidth="1"/>
    <col min="7941" max="7941" width="15.42578125" style="2" customWidth="1"/>
    <col min="7942" max="7942" width="13.5703125" style="2" customWidth="1"/>
    <col min="7943" max="8192" width="9.140625" style="2"/>
    <col min="8193" max="8193" width="5.7109375" style="2" customWidth="1"/>
    <col min="8194" max="8194" width="32.5703125" style="2" customWidth="1"/>
    <col min="8195" max="8195" width="9.140625" style="2" customWidth="1"/>
    <col min="8196" max="8196" width="19.42578125" style="2" customWidth="1"/>
    <col min="8197" max="8197" width="15.42578125" style="2" customWidth="1"/>
    <col min="8198" max="8198" width="13.5703125" style="2" customWidth="1"/>
    <col min="8199" max="8448" width="9.140625" style="2"/>
    <col min="8449" max="8449" width="5.7109375" style="2" customWidth="1"/>
    <col min="8450" max="8450" width="32.5703125" style="2" customWidth="1"/>
    <col min="8451" max="8451" width="9.140625" style="2" customWidth="1"/>
    <col min="8452" max="8452" width="19.42578125" style="2" customWidth="1"/>
    <col min="8453" max="8453" width="15.42578125" style="2" customWidth="1"/>
    <col min="8454" max="8454" width="13.5703125" style="2" customWidth="1"/>
    <col min="8455" max="8704" width="9.140625" style="2"/>
    <col min="8705" max="8705" width="5.7109375" style="2" customWidth="1"/>
    <col min="8706" max="8706" width="32.5703125" style="2" customWidth="1"/>
    <col min="8707" max="8707" width="9.140625" style="2" customWidth="1"/>
    <col min="8708" max="8708" width="19.42578125" style="2" customWidth="1"/>
    <col min="8709" max="8709" width="15.42578125" style="2" customWidth="1"/>
    <col min="8710" max="8710" width="13.5703125" style="2" customWidth="1"/>
    <col min="8711" max="8960" width="9.140625" style="2"/>
    <col min="8961" max="8961" width="5.7109375" style="2" customWidth="1"/>
    <col min="8962" max="8962" width="32.5703125" style="2" customWidth="1"/>
    <col min="8963" max="8963" width="9.140625" style="2" customWidth="1"/>
    <col min="8964" max="8964" width="19.42578125" style="2" customWidth="1"/>
    <col min="8965" max="8965" width="15.42578125" style="2" customWidth="1"/>
    <col min="8966" max="8966" width="13.5703125" style="2" customWidth="1"/>
    <col min="8967" max="9216" width="9.140625" style="2"/>
    <col min="9217" max="9217" width="5.7109375" style="2" customWidth="1"/>
    <col min="9218" max="9218" width="32.5703125" style="2" customWidth="1"/>
    <col min="9219" max="9219" width="9.140625" style="2" customWidth="1"/>
    <col min="9220" max="9220" width="19.42578125" style="2" customWidth="1"/>
    <col min="9221" max="9221" width="15.42578125" style="2" customWidth="1"/>
    <col min="9222" max="9222" width="13.5703125" style="2" customWidth="1"/>
    <col min="9223" max="9472" width="9.140625" style="2"/>
    <col min="9473" max="9473" width="5.7109375" style="2" customWidth="1"/>
    <col min="9474" max="9474" width="32.5703125" style="2" customWidth="1"/>
    <col min="9475" max="9475" width="9.140625" style="2" customWidth="1"/>
    <col min="9476" max="9476" width="19.42578125" style="2" customWidth="1"/>
    <col min="9477" max="9477" width="15.42578125" style="2" customWidth="1"/>
    <col min="9478" max="9478" width="13.5703125" style="2" customWidth="1"/>
    <col min="9479" max="9728" width="9.140625" style="2"/>
    <col min="9729" max="9729" width="5.7109375" style="2" customWidth="1"/>
    <col min="9730" max="9730" width="32.5703125" style="2" customWidth="1"/>
    <col min="9731" max="9731" width="9.140625" style="2" customWidth="1"/>
    <col min="9732" max="9732" width="19.42578125" style="2" customWidth="1"/>
    <col min="9733" max="9733" width="15.42578125" style="2" customWidth="1"/>
    <col min="9734" max="9734" width="13.5703125" style="2" customWidth="1"/>
    <col min="9735" max="9984" width="9.140625" style="2"/>
    <col min="9985" max="9985" width="5.7109375" style="2" customWidth="1"/>
    <col min="9986" max="9986" width="32.5703125" style="2" customWidth="1"/>
    <col min="9987" max="9987" width="9.140625" style="2" customWidth="1"/>
    <col min="9988" max="9988" width="19.42578125" style="2" customWidth="1"/>
    <col min="9989" max="9989" width="15.42578125" style="2" customWidth="1"/>
    <col min="9990" max="9990" width="13.5703125" style="2" customWidth="1"/>
    <col min="9991" max="10240" width="9.140625" style="2"/>
    <col min="10241" max="10241" width="5.7109375" style="2" customWidth="1"/>
    <col min="10242" max="10242" width="32.5703125" style="2" customWidth="1"/>
    <col min="10243" max="10243" width="9.140625" style="2" customWidth="1"/>
    <col min="10244" max="10244" width="19.42578125" style="2" customWidth="1"/>
    <col min="10245" max="10245" width="15.42578125" style="2" customWidth="1"/>
    <col min="10246" max="10246" width="13.5703125" style="2" customWidth="1"/>
    <col min="10247" max="10496" width="9.140625" style="2"/>
    <col min="10497" max="10497" width="5.7109375" style="2" customWidth="1"/>
    <col min="10498" max="10498" width="32.5703125" style="2" customWidth="1"/>
    <col min="10499" max="10499" width="9.140625" style="2" customWidth="1"/>
    <col min="10500" max="10500" width="19.42578125" style="2" customWidth="1"/>
    <col min="10501" max="10501" width="15.42578125" style="2" customWidth="1"/>
    <col min="10502" max="10502" width="13.5703125" style="2" customWidth="1"/>
    <col min="10503" max="10752" width="9.140625" style="2"/>
    <col min="10753" max="10753" width="5.7109375" style="2" customWidth="1"/>
    <col min="10754" max="10754" width="32.5703125" style="2" customWidth="1"/>
    <col min="10755" max="10755" width="9.140625" style="2" customWidth="1"/>
    <col min="10756" max="10756" width="19.42578125" style="2" customWidth="1"/>
    <col min="10757" max="10757" width="15.42578125" style="2" customWidth="1"/>
    <col min="10758" max="10758" width="13.5703125" style="2" customWidth="1"/>
    <col min="10759" max="11008" width="9.140625" style="2"/>
    <col min="11009" max="11009" width="5.7109375" style="2" customWidth="1"/>
    <col min="11010" max="11010" width="32.5703125" style="2" customWidth="1"/>
    <col min="11011" max="11011" width="9.140625" style="2" customWidth="1"/>
    <col min="11012" max="11012" width="19.42578125" style="2" customWidth="1"/>
    <col min="11013" max="11013" width="15.42578125" style="2" customWidth="1"/>
    <col min="11014" max="11014" width="13.5703125" style="2" customWidth="1"/>
    <col min="11015" max="11264" width="9.140625" style="2"/>
    <col min="11265" max="11265" width="5.7109375" style="2" customWidth="1"/>
    <col min="11266" max="11266" width="32.5703125" style="2" customWidth="1"/>
    <col min="11267" max="11267" width="9.140625" style="2" customWidth="1"/>
    <col min="11268" max="11268" width="19.42578125" style="2" customWidth="1"/>
    <col min="11269" max="11269" width="15.42578125" style="2" customWidth="1"/>
    <col min="11270" max="11270" width="13.5703125" style="2" customWidth="1"/>
    <col min="11271" max="11520" width="9.140625" style="2"/>
    <col min="11521" max="11521" width="5.7109375" style="2" customWidth="1"/>
    <col min="11522" max="11522" width="32.5703125" style="2" customWidth="1"/>
    <col min="11523" max="11523" width="9.140625" style="2" customWidth="1"/>
    <col min="11524" max="11524" width="19.42578125" style="2" customWidth="1"/>
    <col min="11525" max="11525" width="15.42578125" style="2" customWidth="1"/>
    <col min="11526" max="11526" width="13.5703125" style="2" customWidth="1"/>
    <col min="11527" max="11776" width="9.140625" style="2"/>
    <col min="11777" max="11777" width="5.7109375" style="2" customWidth="1"/>
    <col min="11778" max="11778" width="32.5703125" style="2" customWidth="1"/>
    <col min="11779" max="11779" width="9.140625" style="2" customWidth="1"/>
    <col min="11780" max="11780" width="19.42578125" style="2" customWidth="1"/>
    <col min="11781" max="11781" width="15.42578125" style="2" customWidth="1"/>
    <col min="11782" max="11782" width="13.5703125" style="2" customWidth="1"/>
    <col min="11783" max="12032" width="9.140625" style="2"/>
    <col min="12033" max="12033" width="5.7109375" style="2" customWidth="1"/>
    <col min="12034" max="12034" width="32.5703125" style="2" customWidth="1"/>
    <col min="12035" max="12035" width="9.140625" style="2" customWidth="1"/>
    <col min="12036" max="12036" width="19.42578125" style="2" customWidth="1"/>
    <col min="12037" max="12037" width="15.42578125" style="2" customWidth="1"/>
    <col min="12038" max="12038" width="13.5703125" style="2" customWidth="1"/>
    <col min="12039" max="12288" width="9.140625" style="2"/>
    <col min="12289" max="12289" width="5.7109375" style="2" customWidth="1"/>
    <col min="12290" max="12290" width="32.5703125" style="2" customWidth="1"/>
    <col min="12291" max="12291" width="9.140625" style="2" customWidth="1"/>
    <col min="12292" max="12292" width="19.42578125" style="2" customWidth="1"/>
    <col min="12293" max="12293" width="15.42578125" style="2" customWidth="1"/>
    <col min="12294" max="12294" width="13.5703125" style="2" customWidth="1"/>
    <col min="12295" max="12544" width="9.140625" style="2"/>
    <col min="12545" max="12545" width="5.7109375" style="2" customWidth="1"/>
    <col min="12546" max="12546" width="32.5703125" style="2" customWidth="1"/>
    <col min="12547" max="12547" width="9.140625" style="2" customWidth="1"/>
    <col min="12548" max="12548" width="19.42578125" style="2" customWidth="1"/>
    <col min="12549" max="12549" width="15.42578125" style="2" customWidth="1"/>
    <col min="12550" max="12550" width="13.5703125" style="2" customWidth="1"/>
    <col min="12551" max="12800" width="9.140625" style="2"/>
    <col min="12801" max="12801" width="5.7109375" style="2" customWidth="1"/>
    <col min="12802" max="12802" width="32.5703125" style="2" customWidth="1"/>
    <col min="12803" max="12803" width="9.140625" style="2" customWidth="1"/>
    <col min="12804" max="12804" width="19.42578125" style="2" customWidth="1"/>
    <col min="12805" max="12805" width="15.42578125" style="2" customWidth="1"/>
    <col min="12806" max="12806" width="13.5703125" style="2" customWidth="1"/>
    <col min="12807" max="13056" width="9.140625" style="2"/>
    <col min="13057" max="13057" width="5.7109375" style="2" customWidth="1"/>
    <col min="13058" max="13058" width="32.5703125" style="2" customWidth="1"/>
    <col min="13059" max="13059" width="9.140625" style="2" customWidth="1"/>
    <col min="13060" max="13060" width="19.42578125" style="2" customWidth="1"/>
    <col min="13061" max="13061" width="15.42578125" style="2" customWidth="1"/>
    <col min="13062" max="13062" width="13.5703125" style="2" customWidth="1"/>
    <col min="13063" max="13312" width="9.140625" style="2"/>
    <col min="13313" max="13313" width="5.7109375" style="2" customWidth="1"/>
    <col min="13314" max="13314" width="32.5703125" style="2" customWidth="1"/>
    <col min="13315" max="13315" width="9.140625" style="2" customWidth="1"/>
    <col min="13316" max="13316" width="19.42578125" style="2" customWidth="1"/>
    <col min="13317" max="13317" width="15.42578125" style="2" customWidth="1"/>
    <col min="13318" max="13318" width="13.5703125" style="2" customWidth="1"/>
    <col min="13319" max="13568" width="9.140625" style="2"/>
    <col min="13569" max="13569" width="5.7109375" style="2" customWidth="1"/>
    <col min="13570" max="13570" width="32.5703125" style="2" customWidth="1"/>
    <col min="13571" max="13571" width="9.140625" style="2" customWidth="1"/>
    <col min="13572" max="13572" width="19.42578125" style="2" customWidth="1"/>
    <col min="13573" max="13573" width="15.42578125" style="2" customWidth="1"/>
    <col min="13574" max="13574" width="13.5703125" style="2" customWidth="1"/>
    <col min="13575" max="13824" width="9.140625" style="2"/>
    <col min="13825" max="13825" width="5.7109375" style="2" customWidth="1"/>
    <col min="13826" max="13826" width="32.5703125" style="2" customWidth="1"/>
    <col min="13827" max="13827" width="9.140625" style="2" customWidth="1"/>
    <col min="13828" max="13828" width="19.42578125" style="2" customWidth="1"/>
    <col min="13829" max="13829" width="15.42578125" style="2" customWidth="1"/>
    <col min="13830" max="13830" width="13.5703125" style="2" customWidth="1"/>
    <col min="13831" max="14080" width="9.140625" style="2"/>
    <col min="14081" max="14081" width="5.7109375" style="2" customWidth="1"/>
    <col min="14082" max="14082" width="32.5703125" style="2" customWidth="1"/>
    <col min="14083" max="14083" width="9.140625" style="2" customWidth="1"/>
    <col min="14084" max="14084" width="19.42578125" style="2" customWidth="1"/>
    <col min="14085" max="14085" width="15.42578125" style="2" customWidth="1"/>
    <col min="14086" max="14086" width="13.5703125" style="2" customWidth="1"/>
    <col min="14087" max="14336" width="9.140625" style="2"/>
    <col min="14337" max="14337" width="5.7109375" style="2" customWidth="1"/>
    <col min="14338" max="14338" width="32.5703125" style="2" customWidth="1"/>
    <col min="14339" max="14339" width="9.140625" style="2" customWidth="1"/>
    <col min="14340" max="14340" width="19.42578125" style="2" customWidth="1"/>
    <col min="14341" max="14341" width="15.42578125" style="2" customWidth="1"/>
    <col min="14342" max="14342" width="13.5703125" style="2" customWidth="1"/>
    <col min="14343" max="14592" width="9.140625" style="2"/>
    <col min="14593" max="14593" width="5.7109375" style="2" customWidth="1"/>
    <col min="14594" max="14594" width="32.5703125" style="2" customWidth="1"/>
    <col min="14595" max="14595" width="9.140625" style="2" customWidth="1"/>
    <col min="14596" max="14596" width="19.42578125" style="2" customWidth="1"/>
    <col min="14597" max="14597" width="15.42578125" style="2" customWidth="1"/>
    <col min="14598" max="14598" width="13.5703125" style="2" customWidth="1"/>
    <col min="14599" max="14848" width="9.140625" style="2"/>
    <col min="14849" max="14849" width="5.7109375" style="2" customWidth="1"/>
    <col min="14850" max="14850" width="32.5703125" style="2" customWidth="1"/>
    <col min="14851" max="14851" width="9.140625" style="2" customWidth="1"/>
    <col min="14852" max="14852" width="19.42578125" style="2" customWidth="1"/>
    <col min="14853" max="14853" width="15.42578125" style="2" customWidth="1"/>
    <col min="14854" max="14854" width="13.5703125" style="2" customWidth="1"/>
    <col min="14855" max="15104" width="9.140625" style="2"/>
    <col min="15105" max="15105" width="5.7109375" style="2" customWidth="1"/>
    <col min="15106" max="15106" width="32.5703125" style="2" customWidth="1"/>
    <col min="15107" max="15107" width="9.140625" style="2" customWidth="1"/>
    <col min="15108" max="15108" width="19.42578125" style="2" customWidth="1"/>
    <col min="15109" max="15109" width="15.42578125" style="2" customWidth="1"/>
    <col min="15110" max="15110" width="13.5703125" style="2" customWidth="1"/>
    <col min="15111" max="15360" width="9.140625" style="2"/>
    <col min="15361" max="15361" width="5.7109375" style="2" customWidth="1"/>
    <col min="15362" max="15362" width="32.5703125" style="2" customWidth="1"/>
    <col min="15363" max="15363" width="9.140625" style="2" customWidth="1"/>
    <col min="15364" max="15364" width="19.42578125" style="2" customWidth="1"/>
    <col min="15365" max="15365" width="15.42578125" style="2" customWidth="1"/>
    <col min="15366" max="15366" width="13.5703125" style="2" customWidth="1"/>
    <col min="15367" max="15616" width="9.140625" style="2"/>
    <col min="15617" max="15617" width="5.7109375" style="2" customWidth="1"/>
    <col min="15618" max="15618" width="32.5703125" style="2" customWidth="1"/>
    <col min="15619" max="15619" width="9.140625" style="2" customWidth="1"/>
    <col min="15620" max="15620" width="19.42578125" style="2" customWidth="1"/>
    <col min="15621" max="15621" width="15.42578125" style="2" customWidth="1"/>
    <col min="15622" max="15622" width="13.5703125" style="2" customWidth="1"/>
    <col min="15623" max="15872" width="9.140625" style="2"/>
    <col min="15873" max="15873" width="5.7109375" style="2" customWidth="1"/>
    <col min="15874" max="15874" width="32.5703125" style="2" customWidth="1"/>
    <col min="15875" max="15875" width="9.140625" style="2" customWidth="1"/>
    <col min="15876" max="15876" width="19.42578125" style="2" customWidth="1"/>
    <col min="15877" max="15877" width="15.42578125" style="2" customWidth="1"/>
    <col min="15878" max="15878" width="13.5703125" style="2" customWidth="1"/>
    <col min="15879" max="16128" width="9.140625" style="2"/>
    <col min="16129" max="16129" width="5.7109375" style="2" customWidth="1"/>
    <col min="16130" max="16130" width="32.5703125" style="2" customWidth="1"/>
    <col min="16131" max="16131" width="9.140625" style="2" customWidth="1"/>
    <col min="16132" max="16132" width="19.42578125" style="2" customWidth="1"/>
    <col min="16133" max="16133" width="15.42578125" style="2" customWidth="1"/>
    <col min="16134" max="16134" width="13.5703125" style="2" customWidth="1"/>
    <col min="16135" max="16384" width="9.140625" style="2"/>
  </cols>
  <sheetData>
    <row r="1" spans="1:7" hidden="1" x14ac:dyDescent="0.25">
      <c r="A1" s="93" t="s">
        <v>106</v>
      </c>
      <c r="B1" s="93"/>
      <c r="C1" s="93"/>
      <c r="D1" s="90" t="s">
        <v>1</v>
      </c>
      <c r="E1" s="90"/>
      <c r="F1" s="90"/>
    </row>
    <row r="2" spans="1:7" ht="18" customHeight="1" x14ac:dyDescent="0.25">
      <c r="A2" s="92" t="s">
        <v>107</v>
      </c>
      <c r="B2" s="93"/>
      <c r="C2" s="93"/>
      <c r="D2" s="82"/>
      <c r="E2" s="82"/>
      <c r="F2" s="82"/>
    </row>
    <row r="3" spans="1:7" ht="17.25" customHeight="1" x14ac:dyDescent="0.25">
      <c r="A3" s="92" t="s">
        <v>108</v>
      </c>
      <c r="B3" s="93"/>
      <c r="C3" s="93"/>
    </row>
    <row r="4" spans="1:7" x14ac:dyDescent="0.25">
      <c r="A4" s="99" t="s">
        <v>27</v>
      </c>
      <c r="B4" s="82"/>
      <c r="C4" s="82"/>
      <c r="D4" s="109"/>
      <c r="E4" s="109"/>
      <c r="F4" s="109"/>
    </row>
    <row r="5" spans="1:7" x14ac:dyDescent="0.25">
      <c r="A5" s="36"/>
      <c r="B5" s="33"/>
      <c r="C5" s="33"/>
      <c r="D5" s="37"/>
      <c r="E5" s="37"/>
      <c r="F5" s="37"/>
    </row>
    <row r="6" spans="1:7" ht="18.75" x14ac:dyDescent="0.3">
      <c r="A6" s="91" t="s">
        <v>116</v>
      </c>
      <c r="B6" s="91"/>
      <c r="C6" s="91"/>
      <c r="D6" s="91"/>
      <c r="E6" s="91"/>
      <c r="F6" s="91"/>
    </row>
    <row r="7" spans="1:7" ht="18.75" x14ac:dyDescent="0.3">
      <c r="A7" s="91" t="s">
        <v>117</v>
      </c>
      <c r="B7" s="91"/>
      <c r="C7" s="91"/>
      <c r="D7" s="91"/>
      <c r="E7" s="91"/>
      <c r="F7" s="91"/>
    </row>
    <row r="8" spans="1:7" ht="34.5" customHeight="1" x14ac:dyDescent="0.25">
      <c r="A8" s="107" t="s">
        <v>118</v>
      </c>
      <c r="B8" s="107"/>
      <c r="C8" s="107"/>
      <c r="D8" s="107"/>
      <c r="E8" s="107"/>
      <c r="F8" s="107"/>
      <c r="G8" s="38"/>
    </row>
    <row r="9" spans="1:7" ht="16.5" customHeight="1" x14ac:dyDescent="0.3">
      <c r="A9" s="106"/>
      <c r="B9" s="106"/>
      <c r="C9" s="106"/>
      <c r="D9" s="106"/>
      <c r="E9" s="106"/>
      <c r="F9" s="106"/>
    </row>
    <row r="10" spans="1:7" ht="13.5" customHeight="1" x14ac:dyDescent="0.3">
      <c r="A10" s="39"/>
      <c r="B10" s="82"/>
      <c r="C10" s="82"/>
      <c r="D10" s="40"/>
      <c r="E10" s="41"/>
    </row>
    <row r="11" spans="1:7" s="44" customFormat="1" ht="32.25" customHeight="1" x14ac:dyDescent="0.25">
      <c r="A11" s="42" t="s">
        <v>7</v>
      </c>
      <c r="B11" s="42" t="s">
        <v>110</v>
      </c>
      <c r="C11" s="42" t="s">
        <v>31</v>
      </c>
      <c r="D11" s="42" t="s">
        <v>111</v>
      </c>
      <c r="E11" s="43" t="s">
        <v>112</v>
      </c>
      <c r="F11" s="42" t="s">
        <v>34</v>
      </c>
    </row>
    <row r="12" spans="1:7" s="33" customFormat="1" ht="19.5" customHeight="1" x14ac:dyDescent="0.25">
      <c r="A12" s="45">
        <v>1</v>
      </c>
      <c r="B12" s="46" t="s">
        <v>119</v>
      </c>
      <c r="C12" s="47" t="s">
        <v>120</v>
      </c>
      <c r="D12" s="64">
        <v>120000</v>
      </c>
      <c r="E12" s="49">
        <f>D12*9</f>
        <v>1080000</v>
      </c>
      <c r="F12" s="47"/>
    </row>
    <row r="13" spans="1:7" s="33" customFormat="1" ht="19.5" customHeight="1" x14ac:dyDescent="0.25">
      <c r="A13" s="50">
        <v>2</v>
      </c>
      <c r="B13" s="51" t="s">
        <v>121</v>
      </c>
      <c r="C13" s="50" t="s">
        <v>92</v>
      </c>
      <c r="D13" s="65">
        <v>120000</v>
      </c>
      <c r="E13" s="52">
        <f>D13*9</f>
        <v>1080000</v>
      </c>
      <c r="F13" s="50"/>
    </row>
    <row r="14" spans="1:7" s="33" customFormat="1" ht="19.5" customHeight="1" x14ac:dyDescent="0.25">
      <c r="A14" s="50">
        <v>3</v>
      </c>
      <c r="B14" s="51" t="s">
        <v>122</v>
      </c>
      <c r="C14" s="50" t="s">
        <v>46</v>
      </c>
      <c r="D14" s="65">
        <v>120000</v>
      </c>
      <c r="E14" s="52">
        <f>D14*9</f>
        <v>1080000</v>
      </c>
      <c r="F14" s="50"/>
    </row>
    <row r="15" spans="1:7" s="33" customFormat="1" ht="19.5" customHeight="1" x14ac:dyDescent="0.25">
      <c r="A15" s="50">
        <v>4</v>
      </c>
      <c r="B15" s="51" t="s">
        <v>123</v>
      </c>
      <c r="C15" s="50" t="s">
        <v>43</v>
      </c>
      <c r="D15" s="65">
        <v>120000</v>
      </c>
      <c r="E15" s="52">
        <f>D15*9</f>
        <v>1080000</v>
      </c>
      <c r="F15" s="50"/>
    </row>
    <row r="16" spans="1:7" ht="19.5" customHeight="1" x14ac:dyDescent="0.3">
      <c r="A16" s="53"/>
      <c r="B16" s="54"/>
      <c r="C16" s="53"/>
      <c r="D16" s="55"/>
      <c r="E16" s="56">
        <f>SUM(E12:E15)</f>
        <v>4320000</v>
      </c>
      <c r="F16" s="57"/>
    </row>
    <row r="18" spans="1:6" x14ac:dyDescent="0.25">
      <c r="A18" s="2" t="s">
        <v>113</v>
      </c>
      <c r="C18" s="33">
        <v>4</v>
      </c>
      <c r="D18" s="2" t="s">
        <v>114</v>
      </c>
    </row>
    <row r="19" spans="1:6" x14ac:dyDescent="0.25">
      <c r="A19" s="2" t="s">
        <v>115</v>
      </c>
      <c r="C19" s="108" t="s">
        <v>124</v>
      </c>
      <c r="D19" s="108"/>
    </row>
    <row r="20" spans="1:6" ht="17.25" x14ac:dyDescent="0.3">
      <c r="A20" s="58" t="s">
        <v>125</v>
      </c>
      <c r="C20" s="59"/>
      <c r="D20" s="59"/>
    </row>
    <row r="22" spans="1:6" x14ac:dyDescent="0.25">
      <c r="E22" s="33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B25" s="33"/>
      <c r="C25" s="33"/>
      <c r="D25" s="33"/>
      <c r="E25" s="33"/>
    </row>
    <row r="26" spans="1:6" ht="45.75" customHeight="1" x14ac:dyDescent="0.25"/>
    <row r="27" spans="1:6" s="61" customFormat="1" ht="17.25" x14ac:dyDescent="0.3">
      <c r="A27" s="2"/>
      <c r="B27" s="2"/>
      <c r="C27" s="2"/>
      <c r="D27" s="2"/>
      <c r="E27" s="40"/>
      <c r="F27" s="60"/>
    </row>
    <row r="28" spans="1:6" x14ac:dyDescent="0.25">
      <c r="A28" s="82"/>
      <c r="B28" s="82"/>
      <c r="C28" s="82"/>
      <c r="D28" s="82"/>
      <c r="E28" s="82"/>
      <c r="F28" s="82"/>
    </row>
    <row r="29" spans="1:6" ht="17.25" x14ac:dyDescent="0.3">
      <c r="E29" s="40"/>
    </row>
    <row r="30" spans="1:6" ht="17.25" x14ac:dyDescent="0.3">
      <c r="A30" s="60"/>
      <c r="B30" s="106"/>
      <c r="C30" s="106"/>
      <c r="D30" s="62"/>
      <c r="E30" s="40"/>
    </row>
  </sheetData>
  <mergeCells count="17">
    <mergeCell ref="A4:C4"/>
    <mergeCell ref="D4:F4"/>
    <mergeCell ref="A1:C1"/>
    <mergeCell ref="D1:F1"/>
    <mergeCell ref="A2:C2"/>
    <mergeCell ref="D2:F2"/>
    <mergeCell ref="A3:C3"/>
    <mergeCell ref="A23:F23"/>
    <mergeCell ref="A24:F24"/>
    <mergeCell ref="A28:F28"/>
    <mergeCell ref="B30:C30"/>
    <mergeCell ref="A6:F6"/>
    <mergeCell ref="A7:F7"/>
    <mergeCell ref="A8:F8"/>
    <mergeCell ref="A9:F9"/>
    <mergeCell ref="B10:C10"/>
    <mergeCell ref="C19:D19"/>
  </mergeCells>
  <pageMargins left="0.45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2" workbookViewId="0">
      <selection activeCell="A18" sqref="A18"/>
    </sheetView>
  </sheetViews>
  <sheetFormatPr defaultRowHeight="16.5" x14ac:dyDescent="0.25"/>
  <cols>
    <col min="1" max="1" width="5.7109375" style="2" customWidth="1"/>
    <col min="2" max="2" width="32.5703125" style="2" customWidth="1"/>
    <col min="3" max="3" width="9.140625" style="2" customWidth="1"/>
    <col min="4" max="4" width="19.42578125" style="2" customWidth="1"/>
    <col min="5" max="5" width="15.42578125" style="3" customWidth="1"/>
    <col min="6" max="6" width="13.5703125" style="2" customWidth="1"/>
    <col min="7" max="256" width="9.140625" style="2"/>
    <col min="257" max="257" width="5.7109375" style="2" customWidth="1"/>
    <col min="258" max="258" width="32.5703125" style="2" customWidth="1"/>
    <col min="259" max="259" width="9.140625" style="2" customWidth="1"/>
    <col min="260" max="260" width="19.42578125" style="2" customWidth="1"/>
    <col min="261" max="261" width="15.42578125" style="2" customWidth="1"/>
    <col min="262" max="262" width="13.5703125" style="2" customWidth="1"/>
    <col min="263" max="512" width="9.140625" style="2"/>
    <col min="513" max="513" width="5.7109375" style="2" customWidth="1"/>
    <col min="514" max="514" width="32.5703125" style="2" customWidth="1"/>
    <col min="515" max="515" width="9.140625" style="2" customWidth="1"/>
    <col min="516" max="516" width="19.42578125" style="2" customWidth="1"/>
    <col min="517" max="517" width="15.42578125" style="2" customWidth="1"/>
    <col min="518" max="518" width="13.5703125" style="2" customWidth="1"/>
    <col min="519" max="768" width="9.140625" style="2"/>
    <col min="769" max="769" width="5.7109375" style="2" customWidth="1"/>
    <col min="770" max="770" width="32.5703125" style="2" customWidth="1"/>
    <col min="771" max="771" width="9.140625" style="2" customWidth="1"/>
    <col min="772" max="772" width="19.42578125" style="2" customWidth="1"/>
    <col min="773" max="773" width="15.42578125" style="2" customWidth="1"/>
    <col min="774" max="774" width="13.5703125" style="2" customWidth="1"/>
    <col min="775" max="1024" width="9.140625" style="2"/>
    <col min="1025" max="1025" width="5.7109375" style="2" customWidth="1"/>
    <col min="1026" max="1026" width="32.5703125" style="2" customWidth="1"/>
    <col min="1027" max="1027" width="9.140625" style="2" customWidth="1"/>
    <col min="1028" max="1028" width="19.42578125" style="2" customWidth="1"/>
    <col min="1029" max="1029" width="15.42578125" style="2" customWidth="1"/>
    <col min="1030" max="1030" width="13.5703125" style="2" customWidth="1"/>
    <col min="1031" max="1280" width="9.140625" style="2"/>
    <col min="1281" max="1281" width="5.7109375" style="2" customWidth="1"/>
    <col min="1282" max="1282" width="32.5703125" style="2" customWidth="1"/>
    <col min="1283" max="1283" width="9.140625" style="2" customWidth="1"/>
    <col min="1284" max="1284" width="19.42578125" style="2" customWidth="1"/>
    <col min="1285" max="1285" width="15.42578125" style="2" customWidth="1"/>
    <col min="1286" max="1286" width="13.5703125" style="2" customWidth="1"/>
    <col min="1287" max="1536" width="9.140625" style="2"/>
    <col min="1537" max="1537" width="5.7109375" style="2" customWidth="1"/>
    <col min="1538" max="1538" width="32.5703125" style="2" customWidth="1"/>
    <col min="1539" max="1539" width="9.140625" style="2" customWidth="1"/>
    <col min="1540" max="1540" width="19.42578125" style="2" customWidth="1"/>
    <col min="1541" max="1541" width="15.42578125" style="2" customWidth="1"/>
    <col min="1542" max="1542" width="13.5703125" style="2" customWidth="1"/>
    <col min="1543" max="1792" width="9.140625" style="2"/>
    <col min="1793" max="1793" width="5.7109375" style="2" customWidth="1"/>
    <col min="1794" max="1794" width="32.5703125" style="2" customWidth="1"/>
    <col min="1795" max="1795" width="9.140625" style="2" customWidth="1"/>
    <col min="1796" max="1796" width="19.42578125" style="2" customWidth="1"/>
    <col min="1797" max="1797" width="15.42578125" style="2" customWidth="1"/>
    <col min="1798" max="1798" width="13.5703125" style="2" customWidth="1"/>
    <col min="1799" max="2048" width="9.140625" style="2"/>
    <col min="2049" max="2049" width="5.7109375" style="2" customWidth="1"/>
    <col min="2050" max="2050" width="32.5703125" style="2" customWidth="1"/>
    <col min="2051" max="2051" width="9.140625" style="2" customWidth="1"/>
    <col min="2052" max="2052" width="19.42578125" style="2" customWidth="1"/>
    <col min="2053" max="2053" width="15.42578125" style="2" customWidth="1"/>
    <col min="2054" max="2054" width="13.5703125" style="2" customWidth="1"/>
    <col min="2055" max="2304" width="9.140625" style="2"/>
    <col min="2305" max="2305" width="5.7109375" style="2" customWidth="1"/>
    <col min="2306" max="2306" width="32.5703125" style="2" customWidth="1"/>
    <col min="2307" max="2307" width="9.140625" style="2" customWidth="1"/>
    <col min="2308" max="2308" width="19.42578125" style="2" customWidth="1"/>
    <col min="2309" max="2309" width="15.42578125" style="2" customWidth="1"/>
    <col min="2310" max="2310" width="13.5703125" style="2" customWidth="1"/>
    <col min="2311" max="2560" width="9.140625" style="2"/>
    <col min="2561" max="2561" width="5.7109375" style="2" customWidth="1"/>
    <col min="2562" max="2562" width="32.5703125" style="2" customWidth="1"/>
    <col min="2563" max="2563" width="9.140625" style="2" customWidth="1"/>
    <col min="2564" max="2564" width="19.42578125" style="2" customWidth="1"/>
    <col min="2565" max="2565" width="15.42578125" style="2" customWidth="1"/>
    <col min="2566" max="2566" width="13.5703125" style="2" customWidth="1"/>
    <col min="2567" max="2816" width="9.140625" style="2"/>
    <col min="2817" max="2817" width="5.7109375" style="2" customWidth="1"/>
    <col min="2818" max="2818" width="32.5703125" style="2" customWidth="1"/>
    <col min="2819" max="2819" width="9.140625" style="2" customWidth="1"/>
    <col min="2820" max="2820" width="19.42578125" style="2" customWidth="1"/>
    <col min="2821" max="2821" width="15.42578125" style="2" customWidth="1"/>
    <col min="2822" max="2822" width="13.5703125" style="2" customWidth="1"/>
    <col min="2823" max="3072" width="9.140625" style="2"/>
    <col min="3073" max="3073" width="5.7109375" style="2" customWidth="1"/>
    <col min="3074" max="3074" width="32.5703125" style="2" customWidth="1"/>
    <col min="3075" max="3075" width="9.140625" style="2" customWidth="1"/>
    <col min="3076" max="3076" width="19.42578125" style="2" customWidth="1"/>
    <col min="3077" max="3077" width="15.42578125" style="2" customWidth="1"/>
    <col min="3078" max="3078" width="13.5703125" style="2" customWidth="1"/>
    <col min="3079" max="3328" width="9.140625" style="2"/>
    <col min="3329" max="3329" width="5.7109375" style="2" customWidth="1"/>
    <col min="3330" max="3330" width="32.5703125" style="2" customWidth="1"/>
    <col min="3331" max="3331" width="9.140625" style="2" customWidth="1"/>
    <col min="3332" max="3332" width="19.42578125" style="2" customWidth="1"/>
    <col min="3333" max="3333" width="15.42578125" style="2" customWidth="1"/>
    <col min="3334" max="3334" width="13.5703125" style="2" customWidth="1"/>
    <col min="3335" max="3584" width="9.140625" style="2"/>
    <col min="3585" max="3585" width="5.7109375" style="2" customWidth="1"/>
    <col min="3586" max="3586" width="32.5703125" style="2" customWidth="1"/>
    <col min="3587" max="3587" width="9.140625" style="2" customWidth="1"/>
    <col min="3588" max="3588" width="19.42578125" style="2" customWidth="1"/>
    <col min="3589" max="3589" width="15.42578125" style="2" customWidth="1"/>
    <col min="3590" max="3590" width="13.5703125" style="2" customWidth="1"/>
    <col min="3591" max="3840" width="9.140625" style="2"/>
    <col min="3841" max="3841" width="5.7109375" style="2" customWidth="1"/>
    <col min="3842" max="3842" width="32.5703125" style="2" customWidth="1"/>
    <col min="3843" max="3843" width="9.140625" style="2" customWidth="1"/>
    <col min="3844" max="3844" width="19.42578125" style="2" customWidth="1"/>
    <col min="3845" max="3845" width="15.42578125" style="2" customWidth="1"/>
    <col min="3846" max="3846" width="13.5703125" style="2" customWidth="1"/>
    <col min="3847" max="4096" width="9.140625" style="2"/>
    <col min="4097" max="4097" width="5.7109375" style="2" customWidth="1"/>
    <col min="4098" max="4098" width="32.5703125" style="2" customWidth="1"/>
    <col min="4099" max="4099" width="9.140625" style="2" customWidth="1"/>
    <col min="4100" max="4100" width="19.42578125" style="2" customWidth="1"/>
    <col min="4101" max="4101" width="15.42578125" style="2" customWidth="1"/>
    <col min="4102" max="4102" width="13.5703125" style="2" customWidth="1"/>
    <col min="4103" max="4352" width="9.140625" style="2"/>
    <col min="4353" max="4353" width="5.7109375" style="2" customWidth="1"/>
    <col min="4354" max="4354" width="32.5703125" style="2" customWidth="1"/>
    <col min="4355" max="4355" width="9.140625" style="2" customWidth="1"/>
    <col min="4356" max="4356" width="19.42578125" style="2" customWidth="1"/>
    <col min="4357" max="4357" width="15.42578125" style="2" customWidth="1"/>
    <col min="4358" max="4358" width="13.5703125" style="2" customWidth="1"/>
    <col min="4359" max="4608" width="9.140625" style="2"/>
    <col min="4609" max="4609" width="5.7109375" style="2" customWidth="1"/>
    <col min="4610" max="4610" width="32.5703125" style="2" customWidth="1"/>
    <col min="4611" max="4611" width="9.140625" style="2" customWidth="1"/>
    <col min="4612" max="4612" width="19.42578125" style="2" customWidth="1"/>
    <col min="4613" max="4613" width="15.42578125" style="2" customWidth="1"/>
    <col min="4614" max="4614" width="13.5703125" style="2" customWidth="1"/>
    <col min="4615" max="4864" width="9.140625" style="2"/>
    <col min="4865" max="4865" width="5.7109375" style="2" customWidth="1"/>
    <col min="4866" max="4866" width="32.5703125" style="2" customWidth="1"/>
    <col min="4867" max="4867" width="9.140625" style="2" customWidth="1"/>
    <col min="4868" max="4868" width="19.42578125" style="2" customWidth="1"/>
    <col min="4869" max="4869" width="15.42578125" style="2" customWidth="1"/>
    <col min="4870" max="4870" width="13.5703125" style="2" customWidth="1"/>
    <col min="4871" max="5120" width="9.140625" style="2"/>
    <col min="5121" max="5121" width="5.7109375" style="2" customWidth="1"/>
    <col min="5122" max="5122" width="32.5703125" style="2" customWidth="1"/>
    <col min="5123" max="5123" width="9.140625" style="2" customWidth="1"/>
    <col min="5124" max="5124" width="19.42578125" style="2" customWidth="1"/>
    <col min="5125" max="5125" width="15.42578125" style="2" customWidth="1"/>
    <col min="5126" max="5126" width="13.5703125" style="2" customWidth="1"/>
    <col min="5127" max="5376" width="9.140625" style="2"/>
    <col min="5377" max="5377" width="5.7109375" style="2" customWidth="1"/>
    <col min="5378" max="5378" width="32.5703125" style="2" customWidth="1"/>
    <col min="5379" max="5379" width="9.140625" style="2" customWidth="1"/>
    <col min="5380" max="5380" width="19.42578125" style="2" customWidth="1"/>
    <col min="5381" max="5381" width="15.42578125" style="2" customWidth="1"/>
    <col min="5382" max="5382" width="13.5703125" style="2" customWidth="1"/>
    <col min="5383" max="5632" width="9.140625" style="2"/>
    <col min="5633" max="5633" width="5.7109375" style="2" customWidth="1"/>
    <col min="5634" max="5634" width="32.5703125" style="2" customWidth="1"/>
    <col min="5635" max="5635" width="9.140625" style="2" customWidth="1"/>
    <col min="5636" max="5636" width="19.42578125" style="2" customWidth="1"/>
    <col min="5637" max="5637" width="15.42578125" style="2" customWidth="1"/>
    <col min="5638" max="5638" width="13.5703125" style="2" customWidth="1"/>
    <col min="5639" max="5888" width="9.140625" style="2"/>
    <col min="5889" max="5889" width="5.7109375" style="2" customWidth="1"/>
    <col min="5890" max="5890" width="32.5703125" style="2" customWidth="1"/>
    <col min="5891" max="5891" width="9.140625" style="2" customWidth="1"/>
    <col min="5892" max="5892" width="19.42578125" style="2" customWidth="1"/>
    <col min="5893" max="5893" width="15.42578125" style="2" customWidth="1"/>
    <col min="5894" max="5894" width="13.5703125" style="2" customWidth="1"/>
    <col min="5895" max="6144" width="9.140625" style="2"/>
    <col min="6145" max="6145" width="5.7109375" style="2" customWidth="1"/>
    <col min="6146" max="6146" width="32.5703125" style="2" customWidth="1"/>
    <col min="6147" max="6147" width="9.140625" style="2" customWidth="1"/>
    <col min="6148" max="6148" width="19.42578125" style="2" customWidth="1"/>
    <col min="6149" max="6149" width="15.42578125" style="2" customWidth="1"/>
    <col min="6150" max="6150" width="13.5703125" style="2" customWidth="1"/>
    <col min="6151" max="6400" width="9.140625" style="2"/>
    <col min="6401" max="6401" width="5.7109375" style="2" customWidth="1"/>
    <col min="6402" max="6402" width="32.5703125" style="2" customWidth="1"/>
    <col min="6403" max="6403" width="9.140625" style="2" customWidth="1"/>
    <col min="6404" max="6404" width="19.42578125" style="2" customWidth="1"/>
    <col min="6405" max="6405" width="15.42578125" style="2" customWidth="1"/>
    <col min="6406" max="6406" width="13.5703125" style="2" customWidth="1"/>
    <col min="6407" max="6656" width="9.140625" style="2"/>
    <col min="6657" max="6657" width="5.7109375" style="2" customWidth="1"/>
    <col min="6658" max="6658" width="32.5703125" style="2" customWidth="1"/>
    <col min="6659" max="6659" width="9.140625" style="2" customWidth="1"/>
    <col min="6660" max="6660" width="19.42578125" style="2" customWidth="1"/>
    <col min="6661" max="6661" width="15.42578125" style="2" customWidth="1"/>
    <col min="6662" max="6662" width="13.5703125" style="2" customWidth="1"/>
    <col min="6663" max="6912" width="9.140625" style="2"/>
    <col min="6913" max="6913" width="5.7109375" style="2" customWidth="1"/>
    <col min="6914" max="6914" width="32.5703125" style="2" customWidth="1"/>
    <col min="6915" max="6915" width="9.140625" style="2" customWidth="1"/>
    <col min="6916" max="6916" width="19.42578125" style="2" customWidth="1"/>
    <col min="6917" max="6917" width="15.42578125" style="2" customWidth="1"/>
    <col min="6918" max="6918" width="13.5703125" style="2" customWidth="1"/>
    <col min="6919" max="7168" width="9.140625" style="2"/>
    <col min="7169" max="7169" width="5.7109375" style="2" customWidth="1"/>
    <col min="7170" max="7170" width="32.5703125" style="2" customWidth="1"/>
    <col min="7171" max="7171" width="9.140625" style="2" customWidth="1"/>
    <col min="7172" max="7172" width="19.42578125" style="2" customWidth="1"/>
    <col min="7173" max="7173" width="15.42578125" style="2" customWidth="1"/>
    <col min="7174" max="7174" width="13.5703125" style="2" customWidth="1"/>
    <col min="7175" max="7424" width="9.140625" style="2"/>
    <col min="7425" max="7425" width="5.7109375" style="2" customWidth="1"/>
    <col min="7426" max="7426" width="32.5703125" style="2" customWidth="1"/>
    <col min="7427" max="7427" width="9.140625" style="2" customWidth="1"/>
    <col min="7428" max="7428" width="19.42578125" style="2" customWidth="1"/>
    <col min="7429" max="7429" width="15.42578125" style="2" customWidth="1"/>
    <col min="7430" max="7430" width="13.5703125" style="2" customWidth="1"/>
    <col min="7431" max="7680" width="9.140625" style="2"/>
    <col min="7681" max="7681" width="5.7109375" style="2" customWidth="1"/>
    <col min="7682" max="7682" width="32.5703125" style="2" customWidth="1"/>
    <col min="7683" max="7683" width="9.140625" style="2" customWidth="1"/>
    <col min="7684" max="7684" width="19.42578125" style="2" customWidth="1"/>
    <col min="7685" max="7685" width="15.42578125" style="2" customWidth="1"/>
    <col min="7686" max="7686" width="13.5703125" style="2" customWidth="1"/>
    <col min="7687" max="7936" width="9.140625" style="2"/>
    <col min="7937" max="7937" width="5.7109375" style="2" customWidth="1"/>
    <col min="7938" max="7938" width="32.5703125" style="2" customWidth="1"/>
    <col min="7939" max="7939" width="9.140625" style="2" customWidth="1"/>
    <col min="7940" max="7940" width="19.42578125" style="2" customWidth="1"/>
    <col min="7941" max="7941" width="15.42578125" style="2" customWidth="1"/>
    <col min="7942" max="7942" width="13.5703125" style="2" customWidth="1"/>
    <col min="7943" max="8192" width="9.140625" style="2"/>
    <col min="8193" max="8193" width="5.7109375" style="2" customWidth="1"/>
    <col min="8194" max="8194" width="32.5703125" style="2" customWidth="1"/>
    <col min="8195" max="8195" width="9.140625" style="2" customWidth="1"/>
    <col min="8196" max="8196" width="19.42578125" style="2" customWidth="1"/>
    <col min="8197" max="8197" width="15.42578125" style="2" customWidth="1"/>
    <col min="8198" max="8198" width="13.5703125" style="2" customWidth="1"/>
    <col min="8199" max="8448" width="9.140625" style="2"/>
    <col min="8449" max="8449" width="5.7109375" style="2" customWidth="1"/>
    <col min="8450" max="8450" width="32.5703125" style="2" customWidth="1"/>
    <col min="8451" max="8451" width="9.140625" style="2" customWidth="1"/>
    <col min="8452" max="8452" width="19.42578125" style="2" customWidth="1"/>
    <col min="8453" max="8453" width="15.42578125" style="2" customWidth="1"/>
    <col min="8454" max="8454" width="13.5703125" style="2" customWidth="1"/>
    <col min="8455" max="8704" width="9.140625" style="2"/>
    <col min="8705" max="8705" width="5.7109375" style="2" customWidth="1"/>
    <col min="8706" max="8706" width="32.5703125" style="2" customWidth="1"/>
    <col min="8707" max="8707" width="9.140625" style="2" customWidth="1"/>
    <col min="8708" max="8708" width="19.42578125" style="2" customWidth="1"/>
    <col min="8709" max="8709" width="15.42578125" style="2" customWidth="1"/>
    <col min="8710" max="8710" width="13.5703125" style="2" customWidth="1"/>
    <col min="8711" max="8960" width="9.140625" style="2"/>
    <col min="8961" max="8961" width="5.7109375" style="2" customWidth="1"/>
    <col min="8962" max="8962" width="32.5703125" style="2" customWidth="1"/>
    <col min="8963" max="8963" width="9.140625" style="2" customWidth="1"/>
    <col min="8964" max="8964" width="19.42578125" style="2" customWidth="1"/>
    <col min="8965" max="8965" width="15.42578125" style="2" customWidth="1"/>
    <col min="8966" max="8966" width="13.5703125" style="2" customWidth="1"/>
    <col min="8967" max="9216" width="9.140625" style="2"/>
    <col min="9217" max="9217" width="5.7109375" style="2" customWidth="1"/>
    <col min="9218" max="9218" width="32.5703125" style="2" customWidth="1"/>
    <col min="9219" max="9219" width="9.140625" style="2" customWidth="1"/>
    <col min="9220" max="9220" width="19.42578125" style="2" customWidth="1"/>
    <col min="9221" max="9221" width="15.42578125" style="2" customWidth="1"/>
    <col min="9222" max="9222" width="13.5703125" style="2" customWidth="1"/>
    <col min="9223" max="9472" width="9.140625" style="2"/>
    <col min="9473" max="9473" width="5.7109375" style="2" customWidth="1"/>
    <col min="9474" max="9474" width="32.5703125" style="2" customWidth="1"/>
    <col min="9475" max="9475" width="9.140625" style="2" customWidth="1"/>
    <col min="9476" max="9476" width="19.42578125" style="2" customWidth="1"/>
    <col min="9477" max="9477" width="15.42578125" style="2" customWidth="1"/>
    <col min="9478" max="9478" width="13.5703125" style="2" customWidth="1"/>
    <col min="9479" max="9728" width="9.140625" style="2"/>
    <col min="9729" max="9729" width="5.7109375" style="2" customWidth="1"/>
    <col min="9730" max="9730" width="32.5703125" style="2" customWidth="1"/>
    <col min="9731" max="9731" width="9.140625" style="2" customWidth="1"/>
    <col min="9732" max="9732" width="19.42578125" style="2" customWidth="1"/>
    <col min="9733" max="9733" width="15.42578125" style="2" customWidth="1"/>
    <col min="9734" max="9734" width="13.5703125" style="2" customWidth="1"/>
    <col min="9735" max="9984" width="9.140625" style="2"/>
    <col min="9985" max="9985" width="5.7109375" style="2" customWidth="1"/>
    <col min="9986" max="9986" width="32.5703125" style="2" customWidth="1"/>
    <col min="9987" max="9987" width="9.140625" style="2" customWidth="1"/>
    <col min="9988" max="9988" width="19.42578125" style="2" customWidth="1"/>
    <col min="9989" max="9989" width="15.42578125" style="2" customWidth="1"/>
    <col min="9990" max="9990" width="13.5703125" style="2" customWidth="1"/>
    <col min="9991" max="10240" width="9.140625" style="2"/>
    <col min="10241" max="10241" width="5.7109375" style="2" customWidth="1"/>
    <col min="10242" max="10242" width="32.5703125" style="2" customWidth="1"/>
    <col min="10243" max="10243" width="9.140625" style="2" customWidth="1"/>
    <col min="10244" max="10244" width="19.42578125" style="2" customWidth="1"/>
    <col min="10245" max="10245" width="15.42578125" style="2" customWidth="1"/>
    <col min="10246" max="10246" width="13.5703125" style="2" customWidth="1"/>
    <col min="10247" max="10496" width="9.140625" style="2"/>
    <col min="10497" max="10497" width="5.7109375" style="2" customWidth="1"/>
    <col min="10498" max="10498" width="32.5703125" style="2" customWidth="1"/>
    <col min="10499" max="10499" width="9.140625" style="2" customWidth="1"/>
    <col min="10500" max="10500" width="19.42578125" style="2" customWidth="1"/>
    <col min="10501" max="10501" width="15.42578125" style="2" customWidth="1"/>
    <col min="10502" max="10502" width="13.5703125" style="2" customWidth="1"/>
    <col min="10503" max="10752" width="9.140625" style="2"/>
    <col min="10753" max="10753" width="5.7109375" style="2" customWidth="1"/>
    <col min="10754" max="10754" width="32.5703125" style="2" customWidth="1"/>
    <col min="10755" max="10755" width="9.140625" style="2" customWidth="1"/>
    <col min="10756" max="10756" width="19.42578125" style="2" customWidth="1"/>
    <col min="10757" max="10757" width="15.42578125" style="2" customWidth="1"/>
    <col min="10758" max="10758" width="13.5703125" style="2" customWidth="1"/>
    <col min="10759" max="11008" width="9.140625" style="2"/>
    <col min="11009" max="11009" width="5.7109375" style="2" customWidth="1"/>
    <col min="11010" max="11010" width="32.5703125" style="2" customWidth="1"/>
    <col min="11011" max="11011" width="9.140625" style="2" customWidth="1"/>
    <col min="11012" max="11012" width="19.42578125" style="2" customWidth="1"/>
    <col min="11013" max="11013" width="15.42578125" style="2" customWidth="1"/>
    <col min="11014" max="11014" width="13.5703125" style="2" customWidth="1"/>
    <col min="11015" max="11264" width="9.140625" style="2"/>
    <col min="11265" max="11265" width="5.7109375" style="2" customWidth="1"/>
    <col min="11266" max="11266" width="32.5703125" style="2" customWidth="1"/>
    <col min="11267" max="11267" width="9.140625" style="2" customWidth="1"/>
    <col min="11268" max="11268" width="19.42578125" style="2" customWidth="1"/>
    <col min="11269" max="11269" width="15.42578125" style="2" customWidth="1"/>
    <col min="11270" max="11270" width="13.5703125" style="2" customWidth="1"/>
    <col min="11271" max="11520" width="9.140625" style="2"/>
    <col min="11521" max="11521" width="5.7109375" style="2" customWidth="1"/>
    <col min="11522" max="11522" width="32.5703125" style="2" customWidth="1"/>
    <col min="11523" max="11523" width="9.140625" style="2" customWidth="1"/>
    <col min="11524" max="11524" width="19.42578125" style="2" customWidth="1"/>
    <col min="11525" max="11525" width="15.42578125" style="2" customWidth="1"/>
    <col min="11526" max="11526" width="13.5703125" style="2" customWidth="1"/>
    <col min="11527" max="11776" width="9.140625" style="2"/>
    <col min="11777" max="11777" width="5.7109375" style="2" customWidth="1"/>
    <col min="11778" max="11778" width="32.5703125" style="2" customWidth="1"/>
    <col min="11779" max="11779" width="9.140625" style="2" customWidth="1"/>
    <col min="11780" max="11780" width="19.42578125" style="2" customWidth="1"/>
    <col min="11781" max="11781" width="15.42578125" style="2" customWidth="1"/>
    <col min="11782" max="11782" width="13.5703125" style="2" customWidth="1"/>
    <col min="11783" max="12032" width="9.140625" style="2"/>
    <col min="12033" max="12033" width="5.7109375" style="2" customWidth="1"/>
    <col min="12034" max="12034" width="32.5703125" style="2" customWidth="1"/>
    <col min="12035" max="12035" width="9.140625" style="2" customWidth="1"/>
    <col min="12036" max="12036" width="19.42578125" style="2" customWidth="1"/>
    <col min="12037" max="12037" width="15.42578125" style="2" customWidth="1"/>
    <col min="12038" max="12038" width="13.5703125" style="2" customWidth="1"/>
    <col min="12039" max="12288" width="9.140625" style="2"/>
    <col min="12289" max="12289" width="5.7109375" style="2" customWidth="1"/>
    <col min="12290" max="12290" width="32.5703125" style="2" customWidth="1"/>
    <col min="12291" max="12291" width="9.140625" style="2" customWidth="1"/>
    <col min="12292" max="12292" width="19.42578125" style="2" customWidth="1"/>
    <col min="12293" max="12293" width="15.42578125" style="2" customWidth="1"/>
    <col min="12294" max="12294" width="13.5703125" style="2" customWidth="1"/>
    <col min="12295" max="12544" width="9.140625" style="2"/>
    <col min="12545" max="12545" width="5.7109375" style="2" customWidth="1"/>
    <col min="12546" max="12546" width="32.5703125" style="2" customWidth="1"/>
    <col min="12547" max="12547" width="9.140625" style="2" customWidth="1"/>
    <col min="12548" max="12548" width="19.42578125" style="2" customWidth="1"/>
    <col min="12549" max="12549" width="15.42578125" style="2" customWidth="1"/>
    <col min="12550" max="12550" width="13.5703125" style="2" customWidth="1"/>
    <col min="12551" max="12800" width="9.140625" style="2"/>
    <col min="12801" max="12801" width="5.7109375" style="2" customWidth="1"/>
    <col min="12802" max="12802" width="32.5703125" style="2" customWidth="1"/>
    <col min="12803" max="12803" width="9.140625" style="2" customWidth="1"/>
    <col min="12804" max="12804" width="19.42578125" style="2" customWidth="1"/>
    <col min="12805" max="12805" width="15.42578125" style="2" customWidth="1"/>
    <col min="12806" max="12806" width="13.5703125" style="2" customWidth="1"/>
    <col min="12807" max="13056" width="9.140625" style="2"/>
    <col min="13057" max="13057" width="5.7109375" style="2" customWidth="1"/>
    <col min="13058" max="13058" width="32.5703125" style="2" customWidth="1"/>
    <col min="13059" max="13059" width="9.140625" style="2" customWidth="1"/>
    <col min="13060" max="13060" width="19.42578125" style="2" customWidth="1"/>
    <col min="13061" max="13061" width="15.42578125" style="2" customWidth="1"/>
    <col min="13062" max="13062" width="13.5703125" style="2" customWidth="1"/>
    <col min="13063" max="13312" width="9.140625" style="2"/>
    <col min="13313" max="13313" width="5.7109375" style="2" customWidth="1"/>
    <col min="13314" max="13314" width="32.5703125" style="2" customWidth="1"/>
    <col min="13315" max="13315" width="9.140625" style="2" customWidth="1"/>
    <col min="13316" max="13316" width="19.42578125" style="2" customWidth="1"/>
    <col min="13317" max="13317" width="15.42578125" style="2" customWidth="1"/>
    <col min="13318" max="13318" width="13.5703125" style="2" customWidth="1"/>
    <col min="13319" max="13568" width="9.140625" style="2"/>
    <col min="13569" max="13569" width="5.7109375" style="2" customWidth="1"/>
    <col min="13570" max="13570" width="32.5703125" style="2" customWidth="1"/>
    <col min="13571" max="13571" width="9.140625" style="2" customWidth="1"/>
    <col min="13572" max="13572" width="19.42578125" style="2" customWidth="1"/>
    <col min="13573" max="13573" width="15.42578125" style="2" customWidth="1"/>
    <col min="13574" max="13574" width="13.5703125" style="2" customWidth="1"/>
    <col min="13575" max="13824" width="9.140625" style="2"/>
    <col min="13825" max="13825" width="5.7109375" style="2" customWidth="1"/>
    <col min="13826" max="13826" width="32.5703125" style="2" customWidth="1"/>
    <col min="13827" max="13827" width="9.140625" style="2" customWidth="1"/>
    <col min="13828" max="13828" width="19.42578125" style="2" customWidth="1"/>
    <col min="13829" max="13829" width="15.42578125" style="2" customWidth="1"/>
    <col min="13830" max="13830" width="13.5703125" style="2" customWidth="1"/>
    <col min="13831" max="14080" width="9.140625" style="2"/>
    <col min="14081" max="14081" width="5.7109375" style="2" customWidth="1"/>
    <col min="14082" max="14082" width="32.5703125" style="2" customWidth="1"/>
    <col min="14083" max="14083" width="9.140625" style="2" customWidth="1"/>
    <col min="14084" max="14084" width="19.42578125" style="2" customWidth="1"/>
    <col min="14085" max="14085" width="15.42578125" style="2" customWidth="1"/>
    <col min="14086" max="14086" width="13.5703125" style="2" customWidth="1"/>
    <col min="14087" max="14336" width="9.140625" style="2"/>
    <col min="14337" max="14337" width="5.7109375" style="2" customWidth="1"/>
    <col min="14338" max="14338" width="32.5703125" style="2" customWidth="1"/>
    <col min="14339" max="14339" width="9.140625" style="2" customWidth="1"/>
    <col min="14340" max="14340" width="19.42578125" style="2" customWidth="1"/>
    <col min="14341" max="14341" width="15.42578125" style="2" customWidth="1"/>
    <col min="14342" max="14342" width="13.5703125" style="2" customWidth="1"/>
    <col min="14343" max="14592" width="9.140625" style="2"/>
    <col min="14593" max="14593" width="5.7109375" style="2" customWidth="1"/>
    <col min="14594" max="14594" width="32.5703125" style="2" customWidth="1"/>
    <col min="14595" max="14595" width="9.140625" style="2" customWidth="1"/>
    <col min="14596" max="14596" width="19.42578125" style="2" customWidth="1"/>
    <col min="14597" max="14597" width="15.42578125" style="2" customWidth="1"/>
    <col min="14598" max="14598" width="13.5703125" style="2" customWidth="1"/>
    <col min="14599" max="14848" width="9.140625" style="2"/>
    <col min="14849" max="14849" width="5.7109375" style="2" customWidth="1"/>
    <col min="14850" max="14850" width="32.5703125" style="2" customWidth="1"/>
    <col min="14851" max="14851" width="9.140625" style="2" customWidth="1"/>
    <col min="14852" max="14852" width="19.42578125" style="2" customWidth="1"/>
    <col min="14853" max="14853" width="15.42578125" style="2" customWidth="1"/>
    <col min="14854" max="14854" width="13.5703125" style="2" customWidth="1"/>
    <col min="14855" max="15104" width="9.140625" style="2"/>
    <col min="15105" max="15105" width="5.7109375" style="2" customWidth="1"/>
    <col min="15106" max="15106" width="32.5703125" style="2" customWidth="1"/>
    <col min="15107" max="15107" width="9.140625" style="2" customWidth="1"/>
    <col min="15108" max="15108" width="19.42578125" style="2" customWidth="1"/>
    <col min="15109" max="15109" width="15.42578125" style="2" customWidth="1"/>
    <col min="15110" max="15110" width="13.5703125" style="2" customWidth="1"/>
    <col min="15111" max="15360" width="9.140625" style="2"/>
    <col min="15361" max="15361" width="5.7109375" style="2" customWidth="1"/>
    <col min="15362" max="15362" width="32.5703125" style="2" customWidth="1"/>
    <col min="15363" max="15363" width="9.140625" style="2" customWidth="1"/>
    <col min="15364" max="15364" width="19.42578125" style="2" customWidth="1"/>
    <col min="15365" max="15365" width="15.42578125" style="2" customWidth="1"/>
    <col min="15366" max="15366" width="13.5703125" style="2" customWidth="1"/>
    <col min="15367" max="15616" width="9.140625" style="2"/>
    <col min="15617" max="15617" width="5.7109375" style="2" customWidth="1"/>
    <col min="15618" max="15618" width="32.5703125" style="2" customWidth="1"/>
    <col min="15619" max="15619" width="9.140625" style="2" customWidth="1"/>
    <col min="15620" max="15620" width="19.42578125" style="2" customWidth="1"/>
    <col min="15621" max="15621" width="15.42578125" style="2" customWidth="1"/>
    <col min="15622" max="15622" width="13.5703125" style="2" customWidth="1"/>
    <col min="15623" max="15872" width="9.140625" style="2"/>
    <col min="15873" max="15873" width="5.7109375" style="2" customWidth="1"/>
    <col min="15874" max="15874" width="32.5703125" style="2" customWidth="1"/>
    <col min="15875" max="15875" width="9.140625" style="2" customWidth="1"/>
    <col min="15876" max="15876" width="19.42578125" style="2" customWidth="1"/>
    <col min="15877" max="15877" width="15.42578125" style="2" customWidth="1"/>
    <col min="15878" max="15878" width="13.5703125" style="2" customWidth="1"/>
    <col min="15879" max="16128" width="9.140625" style="2"/>
    <col min="16129" max="16129" width="5.7109375" style="2" customWidth="1"/>
    <col min="16130" max="16130" width="32.5703125" style="2" customWidth="1"/>
    <col min="16131" max="16131" width="9.140625" style="2" customWidth="1"/>
    <col min="16132" max="16132" width="19.42578125" style="2" customWidth="1"/>
    <col min="16133" max="16133" width="15.42578125" style="2" customWidth="1"/>
    <col min="16134" max="16134" width="13.5703125" style="2" customWidth="1"/>
    <col min="16135" max="16384" width="9.140625" style="2"/>
  </cols>
  <sheetData>
    <row r="1" spans="1:7" hidden="1" x14ac:dyDescent="0.25">
      <c r="A1" s="93" t="s">
        <v>106</v>
      </c>
      <c r="B1" s="93"/>
      <c r="C1" s="93"/>
      <c r="D1" s="90" t="s">
        <v>1</v>
      </c>
      <c r="E1" s="90"/>
      <c r="F1" s="90"/>
    </row>
    <row r="2" spans="1:7" ht="18" customHeight="1" x14ac:dyDescent="0.25">
      <c r="A2" s="92" t="s">
        <v>107</v>
      </c>
      <c r="B2" s="93"/>
      <c r="C2" s="93"/>
      <c r="D2" s="82"/>
      <c r="E2" s="82"/>
      <c r="F2" s="82"/>
    </row>
    <row r="3" spans="1:7" ht="17.25" customHeight="1" x14ac:dyDescent="0.25">
      <c r="A3" s="92" t="s">
        <v>108</v>
      </c>
      <c r="B3" s="93"/>
      <c r="C3" s="93"/>
    </row>
    <row r="4" spans="1:7" x14ac:dyDescent="0.25">
      <c r="A4" s="99" t="s">
        <v>27</v>
      </c>
      <c r="B4" s="82"/>
      <c r="C4" s="82"/>
      <c r="D4" s="109"/>
      <c r="E4" s="109"/>
      <c r="F4" s="109"/>
    </row>
    <row r="5" spans="1:7" x14ac:dyDescent="0.25">
      <c r="A5" s="36"/>
      <c r="B5" s="33"/>
      <c r="C5" s="33"/>
      <c r="D5" s="37"/>
      <c r="E5" s="37"/>
      <c r="F5" s="37"/>
    </row>
    <row r="6" spans="1:7" ht="18.75" x14ac:dyDescent="0.3">
      <c r="A6" s="91" t="s">
        <v>109</v>
      </c>
      <c r="B6" s="91"/>
      <c r="C6" s="91"/>
      <c r="D6" s="91"/>
      <c r="E6" s="91"/>
      <c r="F6" s="91"/>
    </row>
    <row r="7" spans="1:7" ht="18.75" x14ac:dyDescent="0.3">
      <c r="A7" s="91" t="s">
        <v>117</v>
      </c>
      <c r="B7" s="91"/>
      <c r="C7" s="91"/>
      <c r="D7" s="91"/>
      <c r="E7" s="91"/>
      <c r="F7" s="91"/>
    </row>
    <row r="8" spans="1:7" ht="34.5" customHeight="1" x14ac:dyDescent="0.25">
      <c r="A8" s="107" t="s">
        <v>118</v>
      </c>
      <c r="B8" s="107"/>
      <c r="C8" s="107"/>
      <c r="D8" s="107"/>
      <c r="E8" s="107"/>
      <c r="F8" s="107"/>
      <c r="G8" s="38"/>
    </row>
    <row r="9" spans="1:7" ht="16.5" customHeight="1" x14ac:dyDescent="0.3">
      <c r="A9" s="106"/>
      <c r="B9" s="106"/>
      <c r="C9" s="106"/>
      <c r="D9" s="106"/>
      <c r="E9" s="106"/>
      <c r="F9" s="106"/>
    </row>
    <row r="10" spans="1:7" ht="13.5" customHeight="1" x14ac:dyDescent="0.3">
      <c r="A10" s="39"/>
      <c r="B10" s="82"/>
      <c r="C10" s="82"/>
      <c r="D10" s="40"/>
      <c r="E10" s="41"/>
    </row>
    <row r="11" spans="1:7" s="44" customFormat="1" ht="32.25" customHeight="1" x14ac:dyDescent="0.25">
      <c r="A11" s="42" t="s">
        <v>7</v>
      </c>
      <c r="B11" s="42" t="s">
        <v>110</v>
      </c>
      <c r="C11" s="42" t="s">
        <v>31</v>
      </c>
      <c r="D11" s="42" t="s">
        <v>111</v>
      </c>
      <c r="E11" s="43" t="s">
        <v>112</v>
      </c>
      <c r="F11" s="42" t="s">
        <v>34</v>
      </c>
    </row>
    <row r="12" spans="1:7" s="33" customFormat="1" ht="19.5" customHeight="1" x14ac:dyDescent="0.25">
      <c r="A12" s="45">
        <v>1</v>
      </c>
      <c r="B12" s="46" t="s">
        <v>126</v>
      </c>
      <c r="C12" s="47" t="s">
        <v>127</v>
      </c>
      <c r="D12" s="48">
        <v>120000</v>
      </c>
      <c r="E12" s="49">
        <f>D12*9</f>
        <v>1080000</v>
      </c>
      <c r="F12" s="47"/>
    </row>
    <row r="13" spans="1:7" ht="19.5" customHeight="1" x14ac:dyDescent="0.3">
      <c r="A13" s="53"/>
      <c r="B13" s="54"/>
      <c r="C13" s="53"/>
      <c r="D13" s="55"/>
      <c r="E13" s="56">
        <f>SUM(E12:E12)</f>
        <v>1080000</v>
      </c>
      <c r="F13" s="57"/>
    </row>
    <row r="15" spans="1:7" x14ac:dyDescent="0.25">
      <c r="A15" s="2" t="s">
        <v>113</v>
      </c>
      <c r="C15" s="63" t="s">
        <v>128</v>
      </c>
      <c r="D15" s="2" t="s">
        <v>114</v>
      </c>
    </row>
    <row r="16" spans="1:7" x14ac:dyDescent="0.25">
      <c r="A16" s="2" t="s">
        <v>115</v>
      </c>
      <c r="C16" s="108" t="s">
        <v>129</v>
      </c>
      <c r="D16" s="108"/>
    </row>
    <row r="17" spans="1:6" ht="17.25" x14ac:dyDescent="0.3">
      <c r="A17" s="58" t="s">
        <v>136</v>
      </c>
      <c r="C17" s="59"/>
      <c r="D17" s="59"/>
    </row>
    <row r="19" spans="1:6" x14ac:dyDescent="0.25">
      <c r="E19" s="33"/>
    </row>
    <row r="20" spans="1:6" x14ac:dyDescent="0.25">
      <c r="A20" s="82"/>
      <c r="B20" s="82"/>
      <c r="C20" s="82"/>
      <c r="D20" s="82"/>
      <c r="E20" s="82"/>
      <c r="F20" s="82"/>
    </row>
    <row r="21" spans="1:6" x14ac:dyDescent="0.25">
      <c r="A21" s="82"/>
      <c r="B21" s="82"/>
      <c r="C21" s="82"/>
      <c r="D21" s="82"/>
      <c r="E21" s="82"/>
      <c r="F21" s="82"/>
    </row>
    <row r="22" spans="1:6" x14ac:dyDescent="0.25">
      <c r="B22" s="33"/>
      <c r="C22" s="33"/>
      <c r="D22" s="33"/>
      <c r="E22" s="33"/>
    </row>
    <row r="23" spans="1:6" ht="45.75" customHeight="1" x14ac:dyDescent="0.25"/>
    <row r="24" spans="1:6" s="61" customFormat="1" ht="17.25" x14ac:dyDescent="0.3">
      <c r="A24" s="2"/>
      <c r="B24" s="2"/>
      <c r="C24" s="2"/>
      <c r="D24" s="2"/>
      <c r="E24" s="40"/>
      <c r="F24" s="60"/>
    </row>
    <row r="25" spans="1:6" x14ac:dyDescent="0.25">
      <c r="A25" s="82"/>
      <c r="B25" s="82"/>
      <c r="C25" s="82"/>
      <c r="D25" s="82"/>
      <c r="E25" s="82"/>
      <c r="F25" s="82"/>
    </row>
    <row r="26" spans="1:6" ht="17.25" x14ac:dyDescent="0.3">
      <c r="E26" s="40"/>
    </row>
    <row r="27" spans="1:6" ht="17.25" x14ac:dyDescent="0.3">
      <c r="A27" s="60"/>
      <c r="B27" s="106"/>
      <c r="C27" s="106"/>
      <c r="D27" s="62"/>
      <c r="E27" s="40"/>
    </row>
  </sheetData>
  <mergeCells count="17">
    <mergeCell ref="A4:C4"/>
    <mergeCell ref="D4:F4"/>
    <mergeCell ref="A1:C1"/>
    <mergeCell ref="D1:F1"/>
    <mergeCell ref="A2:C2"/>
    <mergeCell ref="D2:F2"/>
    <mergeCell ref="A3:C3"/>
    <mergeCell ref="A20:F20"/>
    <mergeCell ref="A21:F21"/>
    <mergeCell ref="A25:F25"/>
    <mergeCell ref="B27:C27"/>
    <mergeCell ref="A6:F6"/>
    <mergeCell ref="A7:F7"/>
    <mergeCell ref="A8:F8"/>
    <mergeCell ref="A9:F9"/>
    <mergeCell ref="B10:C10"/>
    <mergeCell ref="C16:D16"/>
  </mergeCells>
  <pageMargins left="0.45" right="0.2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4" workbookViewId="0">
      <selection activeCell="K13" sqref="A1:XFD1048576"/>
    </sheetView>
  </sheetViews>
  <sheetFormatPr defaultRowHeight="16.5" x14ac:dyDescent="0.25"/>
  <cols>
    <col min="1" max="1" width="5.7109375" style="2" customWidth="1"/>
    <col min="2" max="2" width="32.5703125" style="2" customWidth="1"/>
    <col min="3" max="3" width="9.140625" style="2" customWidth="1"/>
    <col min="4" max="4" width="19.42578125" style="2" customWidth="1"/>
    <col min="5" max="5" width="15.42578125" style="3" customWidth="1"/>
    <col min="6" max="6" width="13.5703125" style="2" customWidth="1"/>
    <col min="7" max="256" width="9.140625" style="2"/>
    <col min="257" max="257" width="5.7109375" style="2" customWidth="1"/>
    <col min="258" max="258" width="32.5703125" style="2" customWidth="1"/>
    <col min="259" max="259" width="9.140625" style="2" customWidth="1"/>
    <col min="260" max="260" width="19.42578125" style="2" customWidth="1"/>
    <col min="261" max="261" width="15.42578125" style="2" customWidth="1"/>
    <col min="262" max="262" width="13.5703125" style="2" customWidth="1"/>
    <col min="263" max="512" width="9.140625" style="2"/>
    <col min="513" max="513" width="5.7109375" style="2" customWidth="1"/>
    <col min="514" max="514" width="32.5703125" style="2" customWidth="1"/>
    <col min="515" max="515" width="9.140625" style="2" customWidth="1"/>
    <col min="516" max="516" width="19.42578125" style="2" customWidth="1"/>
    <col min="517" max="517" width="15.42578125" style="2" customWidth="1"/>
    <col min="518" max="518" width="13.5703125" style="2" customWidth="1"/>
    <col min="519" max="768" width="9.140625" style="2"/>
    <col min="769" max="769" width="5.7109375" style="2" customWidth="1"/>
    <col min="770" max="770" width="32.5703125" style="2" customWidth="1"/>
    <col min="771" max="771" width="9.140625" style="2" customWidth="1"/>
    <col min="772" max="772" width="19.42578125" style="2" customWidth="1"/>
    <col min="773" max="773" width="15.42578125" style="2" customWidth="1"/>
    <col min="774" max="774" width="13.5703125" style="2" customWidth="1"/>
    <col min="775" max="1024" width="9.140625" style="2"/>
    <col min="1025" max="1025" width="5.7109375" style="2" customWidth="1"/>
    <col min="1026" max="1026" width="32.5703125" style="2" customWidth="1"/>
    <col min="1027" max="1027" width="9.140625" style="2" customWidth="1"/>
    <col min="1028" max="1028" width="19.42578125" style="2" customWidth="1"/>
    <col min="1029" max="1029" width="15.42578125" style="2" customWidth="1"/>
    <col min="1030" max="1030" width="13.5703125" style="2" customWidth="1"/>
    <col min="1031" max="1280" width="9.140625" style="2"/>
    <col min="1281" max="1281" width="5.7109375" style="2" customWidth="1"/>
    <col min="1282" max="1282" width="32.5703125" style="2" customWidth="1"/>
    <col min="1283" max="1283" width="9.140625" style="2" customWidth="1"/>
    <col min="1284" max="1284" width="19.42578125" style="2" customWidth="1"/>
    <col min="1285" max="1285" width="15.42578125" style="2" customWidth="1"/>
    <col min="1286" max="1286" width="13.5703125" style="2" customWidth="1"/>
    <col min="1287" max="1536" width="9.140625" style="2"/>
    <col min="1537" max="1537" width="5.7109375" style="2" customWidth="1"/>
    <col min="1538" max="1538" width="32.5703125" style="2" customWidth="1"/>
    <col min="1539" max="1539" width="9.140625" style="2" customWidth="1"/>
    <col min="1540" max="1540" width="19.42578125" style="2" customWidth="1"/>
    <col min="1541" max="1541" width="15.42578125" style="2" customWidth="1"/>
    <col min="1542" max="1542" width="13.5703125" style="2" customWidth="1"/>
    <col min="1543" max="1792" width="9.140625" style="2"/>
    <col min="1793" max="1793" width="5.7109375" style="2" customWidth="1"/>
    <col min="1794" max="1794" width="32.5703125" style="2" customWidth="1"/>
    <col min="1795" max="1795" width="9.140625" style="2" customWidth="1"/>
    <col min="1796" max="1796" width="19.42578125" style="2" customWidth="1"/>
    <col min="1797" max="1797" width="15.42578125" style="2" customWidth="1"/>
    <col min="1798" max="1798" width="13.5703125" style="2" customWidth="1"/>
    <col min="1799" max="2048" width="9.140625" style="2"/>
    <col min="2049" max="2049" width="5.7109375" style="2" customWidth="1"/>
    <col min="2050" max="2050" width="32.5703125" style="2" customWidth="1"/>
    <col min="2051" max="2051" width="9.140625" style="2" customWidth="1"/>
    <col min="2052" max="2052" width="19.42578125" style="2" customWidth="1"/>
    <col min="2053" max="2053" width="15.42578125" style="2" customWidth="1"/>
    <col min="2054" max="2054" width="13.5703125" style="2" customWidth="1"/>
    <col min="2055" max="2304" width="9.140625" style="2"/>
    <col min="2305" max="2305" width="5.7109375" style="2" customWidth="1"/>
    <col min="2306" max="2306" width="32.5703125" style="2" customWidth="1"/>
    <col min="2307" max="2307" width="9.140625" style="2" customWidth="1"/>
    <col min="2308" max="2308" width="19.42578125" style="2" customWidth="1"/>
    <col min="2309" max="2309" width="15.42578125" style="2" customWidth="1"/>
    <col min="2310" max="2310" width="13.5703125" style="2" customWidth="1"/>
    <col min="2311" max="2560" width="9.140625" style="2"/>
    <col min="2561" max="2561" width="5.7109375" style="2" customWidth="1"/>
    <col min="2562" max="2562" width="32.5703125" style="2" customWidth="1"/>
    <col min="2563" max="2563" width="9.140625" style="2" customWidth="1"/>
    <col min="2564" max="2564" width="19.42578125" style="2" customWidth="1"/>
    <col min="2565" max="2565" width="15.42578125" style="2" customWidth="1"/>
    <col min="2566" max="2566" width="13.5703125" style="2" customWidth="1"/>
    <col min="2567" max="2816" width="9.140625" style="2"/>
    <col min="2817" max="2817" width="5.7109375" style="2" customWidth="1"/>
    <col min="2818" max="2818" width="32.5703125" style="2" customWidth="1"/>
    <col min="2819" max="2819" width="9.140625" style="2" customWidth="1"/>
    <col min="2820" max="2820" width="19.42578125" style="2" customWidth="1"/>
    <col min="2821" max="2821" width="15.42578125" style="2" customWidth="1"/>
    <col min="2822" max="2822" width="13.5703125" style="2" customWidth="1"/>
    <col min="2823" max="3072" width="9.140625" style="2"/>
    <col min="3073" max="3073" width="5.7109375" style="2" customWidth="1"/>
    <col min="3074" max="3074" width="32.5703125" style="2" customWidth="1"/>
    <col min="3075" max="3075" width="9.140625" style="2" customWidth="1"/>
    <col min="3076" max="3076" width="19.42578125" style="2" customWidth="1"/>
    <col min="3077" max="3077" width="15.42578125" style="2" customWidth="1"/>
    <col min="3078" max="3078" width="13.5703125" style="2" customWidth="1"/>
    <col min="3079" max="3328" width="9.140625" style="2"/>
    <col min="3329" max="3329" width="5.7109375" style="2" customWidth="1"/>
    <col min="3330" max="3330" width="32.5703125" style="2" customWidth="1"/>
    <col min="3331" max="3331" width="9.140625" style="2" customWidth="1"/>
    <col min="3332" max="3332" width="19.42578125" style="2" customWidth="1"/>
    <col min="3333" max="3333" width="15.42578125" style="2" customWidth="1"/>
    <col min="3334" max="3334" width="13.5703125" style="2" customWidth="1"/>
    <col min="3335" max="3584" width="9.140625" style="2"/>
    <col min="3585" max="3585" width="5.7109375" style="2" customWidth="1"/>
    <col min="3586" max="3586" width="32.5703125" style="2" customWidth="1"/>
    <col min="3587" max="3587" width="9.140625" style="2" customWidth="1"/>
    <col min="3588" max="3588" width="19.42578125" style="2" customWidth="1"/>
    <col min="3589" max="3589" width="15.42578125" style="2" customWidth="1"/>
    <col min="3590" max="3590" width="13.5703125" style="2" customWidth="1"/>
    <col min="3591" max="3840" width="9.140625" style="2"/>
    <col min="3841" max="3841" width="5.7109375" style="2" customWidth="1"/>
    <col min="3842" max="3842" width="32.5703125" style="2" customWidth="1"/>
    <col min="3843" max="3843" width="9.140625" style="2" customWidth="1"/>
    <col min="3844" max="3844" width="19.42578125" style="2" customWidth="1"/>
    <col min="3845" max="3845" width="15.42578125" style="2" customWidth="1"/>
    <col min="3846" max="3846" width="13.5703125" style="2" customWidth="1"/>
    <col min="3847" max="4096" width="9.140625" style="2"/>
    <col min="4097" max="4097" width="5.7109375" style="2" customWidth="1"/>
    <col min="4098" max="4098" width="32.5703125" style="2" customWidth="1"/>
    <col min="4099" max="4099" width="9.140625" style="2" customWidth="1"/>
    <col min="4100" max="4100" width="19.42578125" style="2" customWidth="1"/>
    <col min="4101" max="4101" width="15.42578125" style="2" customWidth="1"/>
    <col min="4102" max="4102" width="13.5703125" style="2" customWidth="1"/>
    <col min="4103" max="4352" width="9.140625" style="2"/>
    <col min="4353" max="4353" width="5.7109375" style="2" customWidth="1"/>
    <col min="4354" max="4354" width="32.5703125" style="2" customWidth="1"/>
    <col min="4355" max="4355" width="9.140625" style="2" customWidth="1"/>
    <col min="4356" max="4356" width="19.42578125" style="2" customWidth="1"/>
    <col min="4357" max="4357" width="15.42578125" style="2" customWidth="1"/>
    <col min="4358" max="4358" width="13.5703125" style="2" customWidth="1"/>
    <col min="4359" max="4608" width="9.140625" style="2"/>
    <col min="4609" max="4609" width="5.7109375" style="2" customWidth="1"/>
    <col min="4610" max="4610" width="32.5703125" style="2" customWidth="1"/>
    <col min="4611" max="4611" width="9.140625" style="2" customWidth="1"/>
    <col min="4612" max="4612" width="19.42578125" style="2" customWidth="1"/>
    <col min="4613" max="4613" width="15.42578125" style="2" customWidth="1"/>
    <col min="4614" max="4614" width="13.5703125" style="2" customWidth="1"/>
    <col min="4615" max="4864" width="9.140625" style="2"/>
    <col min="4865" max="4865" width="5.7109375" style="2" customWidth="1"/>
    <col min="4866" max="4866" width="32.5703125" style="2" customWidth="1"/>
    <col min="4867" max="4867" width="9.140625" style="2" customWidth="1"/>
    <col min="4868" max="4868" width="19.42578125" style="2" customWidth="1"/>
    <col min="4869" max="4869" width="15.42578125" style="2" customWidth="1"/>
    <col min="4870" max="4870" width="13.5703125" style="2" customWidth="1"/>
    <col min="4871" max="5120" width="9.140625" style="2"/>
    <col min="5121" max="5121" width="5.7109375" style="2" customWidth="1"/>
    <col min="5122" max="5122" width="32.5703125" style="2" customWidth="1"/>
    <col min="5123" max="5123" width="9.140625" style="2" customWidth="1"/>
    <col min="5124" max="5124" width="19.42578125" style="2" customWidth="1"/>
    <col min="5125" max="5125" width="15.42578125" style="2" customWidth="1"/>
    <col min="5126" max="5126" width="13.5703125" style="2" customWidth="1"/>
    <col min="5127" max="5376" width="9.140625" style="2"/>
    <col min="5377" max="5377" width="5.7109375" style="2" customWidth="1"/>
    <col min="5378" max="5378" width="32.5703125" style="2" customWidth="1"/>
    <col min="5379" max="5379" width="9.140625" style="2" customWidth="1"/>
    <col min="5380" max="5380" width="19.42578125" style="2" customWidth="1"/>
    <col min="5381" max="5381" width="15.42578125" style="2" customWidth="1"/>
    <col min="5382" max="5382" width="13.5703125" style="2" customWidth="1"/>
    <col min="5383" max="5632" width="9.140625" style="2"/>
    <col min="5633" max="5633" width="5.7109375" style="2" customWidth="1"/>
    <col min="5634" max="5634" width="32.5703125" style="2" customWidth="1"/>
    <col min="5635" max="5635" width="9.140625" style="2" customWidth="1"/>
    <col min="5636" max="5636" width="19.42578125" style="2" customWidth="1"/>
    <col min="5637" max="5637" width="15.42578125" style="2" customWidth="1"/>
    <col min="5638" max="5638" width="13.5703125" style="2" customWidth="1"/>
    <col min="5639" max="5888" width="9.140625" style="2"/>
    <col min="5889" max="5889" width="5.7109375" style="2" customWidth="1"/>
    <col min="5890" max="5890" width="32.5703125" style="2" customWidth="1"/>
    <col min="5891" max="5891" width="9.140625" style="2" customWidth="1"/>
    <col min="5892" max="5892" width="19.42578125" style="2" customWidth="1"/>
    <col min="5893" max="5893" width="15.42578125" style="2" customWidth="1"/>
    <col min="5894" max="5894" width="13.5703125" style="2" customWidth="1"/>
    <col min="5895" max="6144" width="9.140625" style="2"/>
    <col min="6145" max="6145" width="5.7109375" style="2" customWidth="1"/>
    <col min="6146" max="6146" width="32.5703125" style="2" customWidth="1"/>
    <col min="6147" max="6147" width="9.140625" style="2" customWidth="1"/>
    <col min="6148" max="6148" width="19.42578125" style="2" customWidth="1"/>
    <col min="6149" max="6149" width="15.42578125" style="2" customWidth="1"/>
    <col min="6150" max="6150" width="13.5703125" style="2" customWidth="1"/>
    <col min="6151" max="6400" width="9.140625" style="2"/>
    <col min="6401" max="6401" width="5.7109375" style="2" customWidth="1"/>
    <col min="6402" max="6402" width="32.5703125" style="2" customWidth="1"/>
    <col min="6403" max="6403" width="9.140625" style="2" customWidth="1"/>
    <col min="6404" max="6404" width="19.42578125" style="2" customWidth="1"/>
    <col min="6405" max="6405" width="15.42578125" style="2" customWidth="1"/>
    <col min="6406" max="6406" width="13.5703125" style="2" customWidth="1"/>
    <col min="6407" max="6656" width="9.140625" style="2"/>
    <col min="6657" max="6657" width="5.7109375" style="2" customWidth="1"/>
    <col min="6658" max="6658" width="32.5703125" style="2" customWidth="1"/>
    <col min="6659" max="6659" width="9.140625" style="2" customWidth="1"/>
    <col min="6660" max="6660" width="19.42578125" style="2" customWidth="1"/>
    <col min="6661" max="6661" width="15.42578125" style="2" customWidth="1"/>
    <col min="6662" max="6662" width="13.5703125" style="2" customWidth="1"/>
    <col min="6663" max="6912" width="9.140625" style="2"/>
    <col min="6913" max="6913" width="5.7109375" style="2" customWidth="1"/>
    <col min="6914" max="6914" width="32.5703125" style="2" customWidth="1"/>
    <col min="6915" max="6915" width="9.140625" style="2" customWidth="1"/>
    <col min="6916" max="6916" width="19.42578125" style="2" customWidth="1"/>
    <col min="6917" max="6917" width="15.42578125" style="2" customWidth="1"/>
    <col min="6918" max="6918" width="13.5703125" style="2" customWidth="1"/>
    <col min="6919" max="7168" width="9.140625" style="2"/>
    <col min="7169" max="7169" width="5.7109375" style="2" customWidth="1"/>
    <col min="7170" max="7170" width="32.5703125" style="2" customWidth="1"/>
    <col min="7171" max="7171" width="9.140625" style="2" customWidth="1"/>
    <col min="7172" max="7172" width="19.42578125" style="2" customWidth="1"/>
    <col min="7173" max="7173" width="15.42578125" style="2" customWidth="1"/>
    <col min="7174" max="7174" width="13.5703125" style="2" customWidth="1"/>
    <col min="7175" max="7424" width="9.140625" style="2"/>
    <col min="7425" max="7425" width="5.7109375" style="2" customWidth="1"/>
    <col min="7426" max="7426" width="32.5703125" style="2" customWidth="1"/>
    <col min="7427" max="7427" width="9.140625" style="2" customWidth="1"/>
    <col min="7428" max="7428" width="19.42578125" style="2" customWidth="1"/>
    <col min="7429" max="7429" width="15.42578125" style="2" customWidth="1"/>
    <col min="7430" max="7430" width="13.5703125" style="2" customWidth="1"/>
    <col min="7431" max="7680" width="9.140625" style="2"/>
    <col min="7681" max="7681" width="5.7109375" style="2" customWidth="1"/>
    <col min="7682" max="7682" width="32.5703125" style="2" customWidth="1"/>
    <col min="7683" max="7683" width="9.140625" style="2" customWidth="1"/>
    <col min="7684" max="7684" width="19.42578125" style="2" customWidth="1"/>
    <col min="7685" max="7685" width="15.42578125" style="2" customWidth="1"/>
    <col min="7686" max="7686" width="13.5703125" style="2" customWidth="1"/>
    <col min="7687" max="7936" width="9.140625" style="2"/>
    <col min="7937" max="7937" width="5.7109375" style="2" customWidth="1"/>
    <col min="7938" max="7938" width="32.5703125" style="2" customWidth="1"/>
    <col min="7939" max="7939" width="9.140625" style="2" customWidth="1"/>
    <col min="7940" max="7940" width="19.42578125" style="2" customWidth="1"/>
    <col min="7941" max="7941" width="15.42578125" style="2" customWidth="1"/>
    <col min="7942" max="7942" width="13.5703125" style="2" customWidth="1"/>
    <col min="7943" max="8192" width="9.140625" style="2"/>
    <col min="8193" max="8193" width="5.7109375" style="2" customWidth="1"/>
    <col min="8194" max="8194" width="32.5703125" style="2" customWidth="1"/>
    <col min="8195" max="8195" width="9.140625" style="2" customWidth="1"/>
    <col min="8196" max="8196" width="19.42578125" style="2" customWidth="1"/>
    <col min="8197" max="8197" width="15.42578125" style="2" customWidth="1"/>
    <col min="8198" max="8198" width="13.5703125" style="2" customWidth="1"/>
    <col min="8199" max="8448" width="9.140625" style="2"/>
    <col min="8449" max="8449" width="5.7109375" style="2" customWidth="1"/>
    <col min="8450" max="8450" width="32.5703125" style="2" customWidth="1"/>
    <col min="8451" max="8451" width="9.140625" style="2" customWidth="1"/>
    <col min="8452" max="8452" width="19.42578125" style="2" customWidth="1"/>
    <col min="8453" max="8453" width="15.42578125" style="2" customWidth="1"/>
    <col min="8454" max="8454" width="13.5703125" style="2" customWidth="1"/>
    <col min="8455" max="8704" width="9.140625" style="2"/>
    <col min="8705" max="8705" width="5.7109375" style="2" customWidth="1"/>
    <col min="8706" max="8706" width="32.5703125" style="2" customWidth="1"/>
    <col min="8707" max="8707" width="9.140625" style="2" customWidth="1"/>
    <col min="8708" max="8708" width="19.42578125" style="2" customWidth="1"/>
    <col min="8709" max="8709" width="15.42578125" style="2" customWidth="1"/>
    <col min="8710" max="8710" width="13.5703125" style="2" customWidth="1"/>
    <col min="8711" max="8960" width="9.140625" style="2"/>
    <col min="8961" max="8961" width="5.7109375" style="2" customWidth="1"/>
    <col min="8962" max="8962" width="32.5703125" style="2" customWidth="1"/>
    <col min="8963" max="8963" width="9.140625" style="2" customWidth="1"/>
    <col min="8964" max="8964" width="19.42578125" style="2" customWidth="1"/>
    <col min="8965" max="8965" width="15.42578125" style="2" customWidth="1"/>
    <col min="8966" max="8966" width="13.5703125" style="2" customWidth="1"/>
    <col min="8967" max="9216" width="9.140625" style="2"/>
    <col min="9217" max="9217" width="5.7109375" style="2" customWidth="1"/>
    <col min="9218" max="9218" width="32.5703125" style="2" customWidth="1"/>
    <col min="9219" max="9219" width="9.140625" style="2" customWidth="1"/>
    <col min="9220" max="9220" width="19.42578125" style="2" customWidth="1"/>
    <col min="9221" max="9221" width="15.42578125" style="2" customWidth="1"/>
    <col min="9222" max="9222" width="13.5703125" style="2" customWidth="1"/>
    <col min="9223" max="9472" width="9.140625" style="2"/>
    <col min="9473" max="9473" width="5.7109375" style="2" customWidth="1"/>
    <col min="9474" max="9474" width="32.5703125" style="2" customWidth="1"/>
    <col min="9475" max="9475" width="9.140625" style="2" customWidth="1"/>
    <col min="9476" max="9476" width="19.42578125" style="2" customWidth="1"/>
    <col min="9477" max="9477" width="15.42578125" style="2" customWidth="1"/>
    <col min="9478" max="9478" width="13.5703125" style="2" customWidth="1"/>
    <col min="9479" max="9728" width="9.140625" style="2"/>
    <col min="9729" max="9729" width="5.7109375" style="2" customWidth="1"/>
    <col min="9730" max="9730" width="32.5703125" style="2" customWidth="1"/>
    <col min="9731" max="9731" width="9.140625" style="2" customWidth="1"/>
    <col min="9732" max="9732" width="19.42578125" style="2" customWidth="1"/>
    <col min="9733" max="9733" width="15.42578125" style="2" customWidth="1"/>
    <col min="9734" max="9734" width="13.5703125" style="2" customWidth="1"/>
    <col min="9735" max="9984" width="9.140625" style="2"/>
    <col min="9985" max="9985" width="5.7109375" style="2" customWidth="1"/>
    <col min="9986" max="9986" width="32.5703125" style="2" customWidth="1"/>
    <col min="9987" max="9987" width="9.140625" style="2" customWidth="1"/>
    <col min="9988" max="9988" width="19.42578125" style="2" customWidth="1"/>
    <col min="9989" max="9989" width="15.42578125" style="2" customWidth="1"/>
    <col min="9990" max="9990" width="13.5703125" style="2" customWidth="1"/>
    <col min="9991" max="10240" width="9.140625" style="2"/>
    <col min="10241" max="10241" width="5.7109375" style="2" customWidth="1"/>
    <col min="10242" max="10242" width="32.5703125" style="2" customWidth="1"/>
    <col min="10243" max="10243" width="9.140625" style="2" customWidth="1"/>
    <col min="10244" max="10244" width="19.42578125" style="2" customWidth="1"/>
    <col min="10245" max="10245" width="15.42578125" style="2" customWidth="1"/>
    <col min="10246" max="10246" width="13.5703125" style="2" customWidth="1"/>
    <col min="10247" max="10496" width="9.140625" style="2"/>
    <col min="10497" max="10497" width="5.7109375" style="2" customWidth="1"/>
    <col min="10498" max="10498" width="32.5703125" style="2" customWidth="1"/>
    <col min="10499" max="10499" width="9.140625" style="2" customWidth="1"/>
    <col min="10500" max="10500" width="19.42578125" style="2" customWidth="1"/>
    <col min="10501" max="10501" width="15.42578125" style="2" customWidth="1"/>
    <col min="10502" max="10502" width="13.5703125" style="2" customWidth="1"/>
    <col min="10503" max="10752" width="9.140625" style="2"/>
    <col min="10753" max="10753" width="5.7109375" style="2" customWidth="1"/>
    <col min="10754" max="10754" width="32.5703125" style="2" customWidth="1"/>
    <col min="10755" max="10755" width="9.140625" style="2" customWidth="1"/>
    <col min="10756" max="10756" width="19.42578125" style="2" customWidth="1"/>
    <col min="10757" max="10757" width="15.42578125" style="2" customWidth="1"/>
    <col min="10758" max="10758" width="13.5703125" style="2" customWidth="1"/>
    <col min="10759" max="11008" width="9.140625" style="2"/>
    <col min="11009" max="11009" width="5.7109375" style="2" customWidth="1"/>
    <col min="11010" max="11010" width="32.5703125" style="2" customWidth="1"/>
    <col min="11011" max="11011" width="9.140625" style="2" customWidth="1"/>
    <col min="11012" max="11012" width="19.42578125" style="2" customWidth="1"/>
    <col min="11013" max="11013" width="15.42578125" style="2" customWidth="1"/>
    <col min="11014" max="11014" width="13.5703125" style="2" customWidth="1"/>
    <col min="11015" max="11264" width="9.140625" style="2"/>
    <col min="11265" max="11265" width="5.7109375" style="2" customWidth="1"/>
    <col min="11266" max="11266" width="32.5703125" style="2" customWidth="1"/>
    <col min="11267" max="11267" width="9.140625" style="2" customWidth="1"/>
    <col min="11268" max="11268" width="19.42578125" style="2" customWidth="1"/>
    <col min="11269" max="11269" width="15.42578125" style="2" customWidth="1"/>
    <col min="11270" max="11270" width="13.5703125" style="2" customWidth="1"/>
    <col min="11271" max="11520" width="9.140625" style="2"/>
    <col min="11521" max="11521" width="5.7109375" style="2" customWidth="1"/>
    <col min="11522" max="11522" width="32.5703125" style="2" customWidth="1"/>
    <col min="11523" max="11523" width="9.140625" style="2" customWidth="1"/>
    <col min="11524" max="11524" width="19.42578125" style="2" customWidth="1"/>
    <col min="11525" max="11525" width="15.42578125" style="2" customWidth="1"/>
    <col min="11526" max="11526" width="13.5703125" style="2" customWidth="1"/>
    <col min="11527" max="11776" width="9.140625" style="2"/>
    <col min="11777" max="11777" width="5.7109375" style="2" customWidth="1"/>
    <col min="11778" max="11778" width="32.5703125" style="2" customWidth="1"/>
    <col min="11779" max="11779" width="9.140625" style="2" customWidth="1"/>
    <col min="11780" max="11780" width="19.42578125" style="2" customWidth="1"/>
    <col min="11781" max="11781" width="15.42578125" style="2" customWidth="1"/>
    <col min="11782" max="11782" width="13.5703125" style="2" customWidth="1"/>
    <col min="11783" max="12032" width="9.140625" style="2"/>
    <col min="12033" max="12033" width="5.7109375" style="2" customWidth="1"/>
    <col min="12034" max="12034" width="32.5703125" style="2" customWidth="1"/>
    <col min="12035" max="12035" width="9.140625" style="2" customWidth="1"/>
    <col min="12036" max="12036" width="19.42578125" style="2" customWidth="1"/>
    <col min="12037" max="12037" width="15.42578125" style="2" customWidth="1"/>
    <col min="12038" max="12038" width="13.5703125" style="2" customWidth="1"/>
    <col min="12039" max="12288" width="9.140625" style="2"/>
    <col min="12289" max="12289" width="5.7109375" style="2" customWidth="1"/>
    <col min="12290" max="12290" width="32.5703125" style="2" customWidth="1"/>
    <col min="12291" max="12291" width="9.140625" style="2" customWidth="1"/>
    <col min="12292" max="12292" width="19.42578125" style="2" customWidth="1"/>
    <col min="12293" max="12293" width="15.42578125" style="2" customWidth="1"/>
    <col min="12294" max="12294" width="13.5703125" style="2" customWidth="1"/>
    <col min="12295" max="12544" width="9.140625" style="2"/>
    <col min="12545" max="12545" width="5.7109375" style="2" customWidth="1"/>
    <col min="12546" max="12546" width="32.5703125" style="2" customWidth="1"/>
    <col min="12547" max="12547" width="9.140625" style="2" customWidth="1"/>
    <col min="12548" max="12548" width="19.42578125" style="2" customWidth="1"/>
    <col min="12549" max="12549" width="15.42578125" style="2" customWidth="1"/>
    <col min="12550" max="12550" width="13.5703125" style="2" customWidth="1"/>
    <col min="12551" max="12800" width="9.140625" style="2"/>
    <col min="12801" max="12801" width="5.7109375" style="2" customWidth="1"/>
    <col min="12802" max="12802" width="32.5703125" style="2" customWidth="1"/>
    <col min="12803" max="12803" width="9.140625" style="2" customWidth="1"/>
    <col min="12804" max="12804" width="19.42578125" style="2" customWidth="1"/>
    <col min="12805" max="12805" width="15.42578125" style="2" customWidth="1"/>
    <col min="12806" max="12806" width="13.5703125" style="2" customWidth="1"/>
    <col min="12807" max="13056" width="9.140625" style="2"/>
    <col min="13057" max="13057" width="5.7109375" style="2" customWidth="1"/>
    <col min="13058" max="13058" width="32.5703125" style="2" customWidth="1"/>
    <col min="13059" max="13059" width="9.140625" style="2" customWidth="1"/>
    <col min="13060" max="13060" width="19.42578125" style="2" customWidth="1"/>
    <col min="13061" max="13061" width="15.42578125" style="2" customWidth="1"/>
    <col min="13062" max="13062" width="13.5703125" style="2" customWidth="1"/>
    <col min="13063" max="13312" width="9.140625" style="2"/>
    <col min="13313" max="13313" width="5.7109375" style="2" customWidth="1"/>
    <col min="13314" max="13314" width="32.5703125" style="2" customWidth="1"/>
    <col min="13315" max="13315" width="9.140625" style="2" customWidth="1"/>
    <col min="13316" max="13316" width="19.42578125" style="2" customWidth="1"/>
    <col min="13317" max="13317" width="15.42578125" style="2" customWidth="1"/>
    <col min="13318" max="13318" width="13.5703125" style="2" customWidth="1"/>
    <col min="13319" max="13568" width="9.140625" style="2"/>
    <col min="13569" max="13569" width="5.7109375" style="2" customWidth="1"/>
    <col min="13570" max="13570" width="32.5703125" style="2" customWidth="1"/>
    <col min="13571" max="13571" width="9.140625" style="2" customWidth="1"/>
    <col min="13572" max="13572" width="19.42578125" style="2" customWidth="1"/>
    <col min="13573" max="13573" width="15.42578125" style="2" customWidth="1"/>
    <col min="13574" max="13574" width="13.5703125" style="2" customWidth="1"/>
    <col min="13575" max="13824" width="9.140625" style="2"/>
    <col min="13825" max="13825" width="5.7109375" style="2" customWidth="1"/>
    <col min="13826" max="13826" width="32.5703125" style="2" customWidth="1"/>
    <col min="13827" max="13827" width="9.140625" style="2" customWidth="1"/>
    <col min="13828" max="13828" width="19.42578125" style="2" customWidth="1"/>
    <col min="13829" max="13829" width="15.42578125" style="2" customWidth="1"/>
    <col min="13830" max="13830" width="13.5703125" style="2" customWidth="1"/>
    <col min="13831" max="14080" width="9.140625" style="2"/>
    <col min="14081" max="14081" width="5.7109375" style="2" customWidth="1"/>
    <col min="14082" max="14082" width="32.5703125" style="2" customWidth="1"/>
    <col min="14083" max="14083" width="9.140625" style="2" customWidth="1"/>
    <col min="14084" max="14084" width="19.42578125" style="2" customWidth="1"/>
    <col min="14085" max="14085" width="15.42578125" style="2" customWidth="1"/>
    <col min="14086" max="14086" width="13.5703125" style="2" customWidth="1"/>
    <col min="14087" max="14336" width="9.140625" style="2"/>
    <col min="14337" max="14337" width="5.7109375" style="2" customWidth="1"/>
    <col min="14338" max="14338" width="32.5703125" style="2" customWidth="1"/>
    <col min="14339" max="14339" width="9.140625" style="2" customWidth="1"/>
    <col min="14340" max="14340" width="19.42578125" style="2" customWidth="1"/>
    <col min="14341" max="14341" width="15.42578125" style="2" customWidth="1"/>
    <col min="14342" max="14342" width="13.5703125" style="2" customWidth="1"/>
    <col min="14343" max="14592" width="9.140625" style="2"/>
    <col min="14593" max="14593" width="5.7109375" style="2" customWidth="1"/>
    <col min="14594" max="14594" width="32.5703125" style="2" customWidth="1"/>
    <col min="14595" max="14595" width="9.140625" style="2" customWidth="1"/>
    <col min="14596" max="14596" width="19.42578125" style="2" customWidth="1"/>
    <col min="14597" max="14597" width="15.42578125" style="2" customWidth="1"/>
    <col min="14598" max="14598" width="13.5703125" style="2" customWidth="1"/>
    <col min="14599" max="14848" width="9.140625" style="2"/>
    <col min="14849" max="14849" width="5.7109375" style="2" customWidth="1"/>
    <col min="14850" max="14850" width="32.5703125" style="2" customWidth="1"/>
    <col min="14851" max="14851" width="9.140625" style="2" customWidth="1"/>
    <col min="14852" max="14852" width="19.42578125" style="2" customWidth="1"/>
    <col min="14853" max="14853" width="15.42578125" style="2" customWidth="1"/>
    <col min="14854" max="14854" width="13.5703125" style="2" customWidth="1"/>
    <col min="14855" max="15104" width="9.140625" style="2"/>
    <col min="15105" max="15105" width="5.7109375" style="2" customWidth="1"/>
    <col min="15106" max="15106" width="32.5703125" style="2" customWidth="1"/>
    <col min="15107" max="15107" width="9.140625" style="2" customWidth="1"/>
    <col min="15108" max="15108" width="19.42578125" style="2" customWidth="1"/>
    <col min="15109" max="15109" width="15.42578125" style="2" customWidth="1"/>
    <col min="15110" max="15110" width="13.5703125" style="2" customWidth="1"/>
    <col min="15111" max="15360" width="9.140625" style="2"/>
    <col min="15361" max="15361" width="5.7109375" style="2" customWidth="1"/>
    <col min="15362" max="15362" width="32.5703125" style="2" customWidth="1"/>
    <col min="15363" max="15363" width="9.140625" style="2" customWidth="1"/>
    <col min="15364" max="15364" width="19.42578125" style="2" customWidth="1"/>
    <col min="15365" max="15365" width="15.42578125" style="2" customWidth="1"/>
    <col min="15366" max="15366" width="13.5703125" style="2" customWidth="1"/>
    <col min="15367" max="15616" width="9.140625" style="2"/>
    <col min="15617" max="15617" width="5.7109375" style="2" customWidth="1"/>
    <col min="15618" max="15618" width="32.5703125" style="2" customWidth="1"/>
    <col min="15619" max="15619" width="9.140625" style="2" customWidth="1"/>
    <col min="15620" max="15620" width="19.42578125" style="2" customWidth="1"/>
    <col min="15621" max="15621" width="15.42578125" style="2" customWidth="1"/>
    <col min="15622" max="15622" width="13.5703125" style="2" customWidth="1"/>
    <col min="15623" max="15872" width="9.140625" style="2"/>
    <col min="15873" max="15873" width="5.7109375" style="2" customWidth="1"/>
    <col min="15874" max="15874" width="32.5703125" style="2" customWidth="1"/>
    <col min="15875" max="15875" width="9.140625" style="2" customWidth="1"/>
    <col min="15876" max="15876" width="19.42578125" style="2" customWidth="1"/>
    <col min="15877" max="15877" width="15.42578125" style="2" customWidth="1"/>
    <col min="15878" max="15878" width="13.5703125" style="2" customWidth="1"/>
    <col min="15879" max="16128" width="9.140625" style="2"/>
    <col min="16129" max="16129" width="5.7109375" style="2" customWidth="1"/>
    <col min="16130" max="16130" width="32.5703125" style="2" customWidth="1"/>
    <col min="16131" max="16131" width="9.140625" style="2" customWidth="1"/>
    <col min="16132" max="16132" width="19.42578125" style="2" customWidth="1"/>
    <col min="16133" max="16133" width="15.42578125" style="2" customWidth="1"/>
    <col min="16134" max="16134" width="13.5703125" style="2" customWidth="1"/>
    <col min="16135" max="16384" width="9.140625" style="2"/>
  </cols>
  <sheetData>
    <row r="1" spans="1:7" hidden="1" x14ac:dyDescent="0.25">
      <c r="A1" s="93" t="s">
        <v>106</v>
      </c>
      <c r="B1" s="93"/>
      <c r="C1" s="93"/>
      <c r="D1" s="90" t="s">
        <v>1</v>
      </c>
      <c r="E1" s="90"/>
      <c r="F1" s="90"/>
    </row>
    <row r="2" spans="1:7" ht="18" customHeight="1" x14ac:dyDescent="0.25">
      <c r="A2" s="92" t="s">
        <v>107</v>
      </c>
      <c r="B2" s="93"/>
      <c r="C2" s="93"/>
      <c r="D2" s="82"/>
      <c r="E2" s="82"/>
      <c r="F2" s="82"/>
    </row>
    <row r="3" spans="1:7" ht="17.25" customHeight="1" x14ac:dyDescent="0.25">
      <c r="A3" s="92" t="s">
        <v>108</v>
      </c>
      <c r="B3" s="93"/>
      <c r="C3" s="93"/>
    </row>
    <row r="4" spans="1:7" x14ac:dyDescent="0.25">
      <c r="A4" s="99" t="s">
        <v>27</v>
      </c>
      <c r="B4" s="82"/>
      <c r="C4" s="82"/>
      <c r="D4" s="109"/>
      <c r="E4" s="109"/>
      <c r="F4" s="109"/>
    </row>
    <row r="5" spans="1:7" x14ac:dyDescent="0.25">
      <c r="A5" s="36"/>
      <c r="B5" s="33"/>
      <c r="C5" s="33"/>
      <c r="D5" s="37"/>
      <c r="E5" s="37"/>
      <c r="F5" s="37"/>
    </row>
    <row r="6" spans="1:7" ht="18.75" x14ac:dyDescent="0.3">
      <c r="A6" s="91" t="s">
        <v>130</v>
      </c>
      <c r="B6" s="91"/>
      <c r="C6" s="91"/>
      <c r="D6" s="91"/>
      <c r="E6" s="91"/>
      <c r="F6" s="91"/>
    </row>
    <row r="7" spans="1:7" ht="18.75" x14ac:dyDescent="0.3">
      <c r="A7" s="91" t="s">
        <v>117</v>
      </c>
      <c r="B7" s="91"/>
      <c r="C7" s="91"/>
      <c r="D7" s="91"/>
      <c r="E7" s="91"/>
      <c r="F7" s="91"/>
    </row>
    <row r="8" spans="1:7" ht="34.5" customHeight="1" x14ac:dyDescent="0.25">
      <c r="A8" s="107" t="s">
        <v>118</v>
      </c>
      <c r="B8" s="107"/>
      <c r="C8" s="107"/>
      <c r="D8" s="107"/>
      <c r="E8" s="107"/>
      <c r="F8" s="107"/>
      <c r="G8" s="38"/>
    </row>
    <row r="9" spans="1:7" ht="16.5" customHeight="1" x14ac:dyDescent="0.3">
      <c r="A9" s="106"/>
      <c r="B9" s="106"/>
      <c r="C9" s="106"/>
      <c r="D9" s="106"/>
      <c r="E9" s="106"/>
      <c r="F9" s="106"/>
    </row>
    <row r="10" spans="1:7" ht="13.5" customHeight="1" x14ac:dyDescent="0.3">
      <c r="A10" s="39"/>
      <c r="B10" s="82"/>
      <c r="C10" s="82"/>
      <c r="D10" s="40"/>
      <c r="E10" s="41"/>
    </row>
    <row r="11" spans="1:7" s="44" customFormat="1" ht="32.25" customHeight="1" x14ac:dyDescent="0.25">
      <c r="A11" s="42" t="s">
        <v>7</v>
      </c>
      <c r="B11" s="42" t="s">
        <v>110</v>
      </c>
      <c r="C11" s="42" t="s">
        <v>31</v>
      </c>
      <c r="D11" s="42" t="s">
        <v>111</v>
      </c>
      <c r="E11" s="43" t="s">
        <v>112</v>
      </c>
      <c r="F11" s="42" t="s">
        <v>34</v>
      </c>
    </row>
    <row r="12" spans="1:7" s="33" customFormat="1" ht="21.95" customHeight="1" x14ac:dyDescent="0.25">
      <c r="A12" s="45">
        <v>1</v>
      </c>
      <c r="B12" s="20" t="s">
        <v>58</v>
      </c>
      <c r="C12" s="19" t="s">
        <v>59</v>
      </c>
      <c r="D12" s="66">
        <v>120000</v>
      </c>
      <c r="E12" s="66">
        <f>D12*9</f>
        <v>1080000</v>
      </c>
      <c r="F12" s="47"/>
    </row>
    <row r="13" spans="1:7" s="33" customFormat="1" ht="21.95" customHeight="1" x14ac:dyDescent="0.25">
      <c r="A13" s="50">
        <v>2</v>
      </c>
      <c r="B13" s="20" t="s">
        <v>61</v>
      </c>
      <c r="C13" s="19" t="s">
        <v>59</v>
      </c>
      <c r="D13" s="66">
        <v>120000</v>
      </c>
      <c r="E13" s="66">
        <f t="shared" ref="E13:E28" si="0">D13*9</f>
        <v>1080000</v>
      </c>
      <c r="F13" s="50"/>
    </row>
    <row r="14" spans="1:7" s="33" customFormat="1" ht="21.95" customHeight="1" x14ac:dyDescent="0.25">
      <c r="A14" s="50">
        <v>3</v>
      </c>
      <c r="B14" s="20" t="s">
        <v>63</v>
      </c>
      <c r="C14" s="19" t="s">
        <v>64</v>
      </c>
      <c r="D14" s="66">
        <v>120000</v>
      </c>
      <c r="E14" s="66">
        <f t="shared" si="0"/>
        <v>1080000</v>
      </c>
      <c r="F14" s="50"/>
    </row>
    <row r="15" spans="1:7" s="33" customFormat="1" ht="21.95" customHeight="1" x14ac:dyDescent="0.25">
      <c r="A15" s="50">
        <v>4</v>
      </c>
      <c r="B15" s="20" t="s">
        <v>68</v>
      </c>
      <c r="C15" s="19" t="s">
        <v>47</v>
      </c>
      <c r="D15" s="66">
        <v>120000</v>
      </c>
      <c r="E15" s="66">
        <f t="shared" si="0"/>
        <v>1080000</v>
      </c>
      <c r="F15" s="50"/>
    </row>
    <row r="16" spans="1:7" s="33" customFormat="1" ht="21.95" customHeight="1" x14ac:dyDescent="0.25">
      <c r="A16" s="50">
        <v>5</v>
      </c>
      <c r="B16" s="20" t="s">
        <v>70</v>
      </c>
      <c r="C16" s="19" t="s">
        <v>48</v>
      </c>
      <c r="D16" s="66">
        <v>120000</v>
      </c>
      <c r="E16" s="66">
        <f t="shared" si="0"/>
        <v>1080000</v>
      </c>
      <c r="F16" s="50"/>
    </row>
    <row r="17" spans="1:6" s="33" customFormat="1" ht="21.95" customHeight="1" x14ac:dyDescent="0.25">
      <c r="A17" s="50">
        <v>6</v>
      </c>
      <c r="B17" s="20" t="s">
        <v>72</v>
      </c>
      <c r="C17" s="19" t="s">
        <v>48</v>
      </c>
      <c r="D17" s="66">
        <v>120000</v>
      </c>
      <c r="E17" s="66">
        <f t="shared" si="0"/>
        <v>1080000</v>
      </c>
      <c r="F17" s="50"/>
    </row>
    <row r="18" spans="1:6" s="33" customFormat="1" ht="21.95" customHeight="1" x14ac:dyDescent="0.25">
      <c r="A18" s="50">
        <v>7</v>
      </c>
      <c r="B18" s="20" t="s">
        <v>74</v>
      </c>
      <c r="C18" s="19" t="s">
        <v>75</v>
      </c>
      <c r="D18" s="66">
        <v>120000</v>
      </c>
      <c r="E18" s="66">
        <f t="shared" si="0"/>
        <v>1080000</v>
      </c>
      <c r="F18" s="50"/>
    </row>
    <row r="19" spans="1:6" s="33" customFormat="1" ht="21.95" customHeight="1" x14ac:dyDescent="0.25">
      <c r="A19" s="50">
        <v>8</v>
      </c>
      <c r="B19" s="20" t="s">
        <v>77</v>
      </c>
      <c r="C19" s="19" t="s">
        <v>49</v>
      </c>
      <c r="D19" s="66">
        <v>120000</v>
      </c>
      <c r="E19" s="66">
        <f t="shared" si="0"/>
        <v>1080000</v>
      </c>
      <c r="F19" s="50"/>
    </row>
    <row r="20" spans="1:6" s="33" customFormat="1" ht="21.95" customHeight="1" x14ac:dyDescent="0.25">
      <c r="A20" s="50">
        <v>9</v>
      </c>
      <c r="B20" s="20" t="s">
        <v>79</v>
      </c>
      <c r="C20" s="19" t="s">
        <v>80</v>
      </c>
      <c r="D20" s="66">
        <v>120000</v>
      </c>
      <c r="E20" s="66">
        <f t="shared" si="0"/>
        <v>1080000</v>
      </c>
      <c r="F20" s="50"/>
    </row>
    <row r="21" spans="1:6" s="33" customFormat="1" ht="21.95" customHeight="1" x14ac:dyDescent="0.25">
      <c r="A21" s="50">
        <v>10</v>
      </c>
      <c r="B21" s="20" t="s">
        <v>82</v>
      </c>
      <c r="C21" s="19" t="s">
        <v>42</v>
      </c>
      <c r="D21" s="66">
        <v>120000</v>
      </c>
      <c r="E21" s="66">
        <f t="shared" si="0"/>
        <v>1080000</v>
      </c>
      <c r="F21" s="50"/>
    </row>
    <row r="22" spans="1:6" s="33" customFormat="1" ht="21.95" customHeight="1" x14ac:dyDescent="0.25">
      <c r="A22" s="50">
        <v>11</v>
      </c>
      <c r="B22" s="20" t="s">
        <v>84</v>
      </c>
      <c r="C22" s="19" t="s">
        <v>42</v>
      </c>
      <c r="D22" s="66">
        <v>120000</v>
      </c>
      <c r="E22" s="66">
        <f t="shared" si="0"/>
        <v>1080000</v>
      </c>
      <c r="F22" s="50"/>
    </row>
    <row r="23" spans="1:6" s="33" customFormat="1" ht="21.95" customHeight="1" x14ac:dyDescent="0.25">
      <c r="A23" s="50">
        <v>12</v>
      </c>
      <c r="B23" s="20" t="s">
        <v>86</v>
      </c>
      <c r="C23" s="19" t="s">
        <v>44</v>
      </c>
      <c r="D23" s="66">
        <v>120000</v>
      </c>
      <c r="E23" s="66">
        <f t="shared" si="0"/>
        <v>1080000</v>
      </c>
      <c r="F23" s="50"/>
    </row>
    <row r="24" spans="1:6" s="33" customFormat="1" ht="21.95" customHeight="1" x14ac:dyDescent="0.25">
      <c r="A24" s="50">
        <v>13</v>
      </c>
      <c r="B24" s="20" t="s">
        <v>87</v>
      </c>
      <c r="C24" s="19" t="s">
        <v>40</v>
      </c>
      <c r="D24" s="66">
        <v>120000</v>
      </c>
      <c r="E24" s="66">
        <f t="shared" si="0"/>
        <v>1080000</v>
      </c>
      <c r="F24" s="50"/>
    </row>
    <row r="25" spans="1:6" s="33" customFormat="1" ht="21.95" customHeight="1" x14ac:dyDescent="0.25">
      <c r="A25" s="50">
        <v>14</v>
      </c>
      <c r="B25" s="35" t="s">
        <v>89</v>
      </c>
      <c r="C25" s="19" t="s">
        <v>45</v>
      </c>
      <c r="D25" s="67">
        <v>120000</v>
      </c>
      <c r="E25" s="67">
        <f t="shared" si="0"/>
        <v>1080000</v>
      </c>
      <c r="F25" s="50"/>
    </row>
    <row r="26" spans="1:6" s="33" customFormat="1" ht="21.95" customHeight="1" x14ac:dyDescent="0.25">
      <c r="A26" s="50">
        <v>15</v>
      </c>
      <c r="B26" s="20" t="s">
        <v>91</v>
      </c>
      <c r="C26" s="19" t="s">
        <v>92</v>
      </c>
      <c r="D26" s="66">
        <v>120000</v>
      </c>
      <c r="E26" s="66">
        <f t="shared" si="0"/>
        <v>1080000</v>
      </c>
      <c r="F26" s="50"/>
    </row>
    <row r="27" spans="1:6" s="33" customFormat="1" ht="21.95" customHeight="1" x14ac:dyDescent="0.25">
      <c r="A27" s="50">
        <v>16</v>
      </c>
      <c r="B27" s="20" t="s">
        <v>93</v>
      </c>
      <c r="C27" s="19" t="s">
        <v>41</v>
      </c>
      <c r="D27" s="66">
        <v>120000</v>
      </c>
      <c r="E27" s="66">
        <f t="shared" si="0"/>
        <v>1080000</v>
      </c>
      <c r="F27" s="50"/>
    </row>
    <row r="28" spans="1:6" s="33" customFormat="1" ht="21.95" customHeight="1" x14ac:dyDescent="0.25">
      <c r="A28" s="50">
        <v>17</v>
      </c>
      <c r="B28" s="20" t="s">
        <v>94</v>
      </c>
      <c r="C28" s="19" t="s">
        <v>41</v>
      </c>
      <c r="D28" s="66">
        <v>120000</v>
      </c>
      <c r="E28" s="66">
        <f t="shared" si="0"/>
        <v>1080000</v>
      </c>
      <c r="F28" s="50"/>
    </row>
    <row r="29" spans="1:6" ht="19.5" customHeight="1" x14ac:dyDescent="0.3">
      <c r="A29" s="53"/>
      <c r="B29" s="54"/>
      <c r="C29" s="53"/>
      <c r="D29" s="55"/>
      <c r="E29" s="56">
        <f>SUM(E12:E28)</f>
        <v>18360000</v>
      </c>
      <c r="F29" s="57"/>
    </row>
    <row r="31" spans="1:6" x14ac:dyDescent="0.25">
      <c r="A31" s="2" t="s">
        <v>113</v>
      </c>
      <c r="C31" s="33">
        <v>17</v>
      </c>
      <c r="D31" s="2" t="s">
        <v>114</v>
      </c>
    </row>
    <row r="32" spans="1:6" x14ac:dyDescent="0.25">
      <c r="A32" s="2" t="s">
        <v>115</v>
      </c>
      <c r="C32" s="108" t="s">
        <v>131</v>
      </c>
      <c r="D32" s="108"/>
    </row>
    <row r="33" spans="1:6" ht="17.25" x14ac:dyDescent="0.3">
      <c r="A33" s="58" t="s">
        <v>132</v>
      </c>
      <c r="C33" s="59"/>
      <c r="D33" s="59"/>
    </row>
    <row r="35" spans="1:6" x14ac:dyDescent="0.25">
      <c r="E35" s="33"/>
    </row>
    <row r="36" spans="1:6" x14ac:dyDescent="0.25">
      <c r="A36" s="82"/>
      <c r="B36" s="82"/>
      <c r="C36" s="82"/>
      <c r="D36" s="82"/>
      <c r="E36" s="82"/>
      <c r="F36" s="82"/>
    </row>
    <row r="37" spans="1:6" x14ac:dyDescent="0.25">
      <c r="A37" s="82"/>
      <c r="B37" s="82"/>
      <c r="C37" s="82"/>
      <c r="D37" s="82"/>
      <c r="E37" s="82"/>
      <c r="F37" s="82"/>
    </row>
    <row r="38" spans="1:6" x14ac:dyDescent="0.25">
      <c r="B38" s="33"/>
      <c r="C38" s="33"/>
      <c r="D38" s="33"/>
      <c r="E38" s="33"/>
    </row>
    <row r="39" spans="1:6" ht="45.75" customHeight="1" x14ac:dyDescent="0.25"/>
    <row r="40" spans="1:6" s="61" customFormat="1" ht="17.25" x14ac:dyDescent="0.3">
      <c r="A40" s="2"/>
      <c r="B40" s="2"/>
      <c r="C40" s="2"/>
      <c r="D40" s="2"/>
      <c r="E40" s="40"/>
      <c r="F40" s="60"/>
    </row>
    <row r="41" spans="1:6" x14ac:dyDescent="0.25">
      <c r="A41" s="82"/>
      <c r="B41" s="82"/>
      <c r="C41" s="82"/>
      <c r="D41" s="82"/>
      <c r="E41" s="82"/>
      <c r="F41" s="82"/>
    </row>
    <row r="42" spans="1:6" ht="17.25" x14ac:dyDescent="0.3">
      <c r="E42" s="40"/>
    </row>
    <row r="43" spans="1:6" ht="17.25" x14ac:dyDescent="0.3">
      <c r="A43" s="60"/>
      <c r="B43" s="106"/>
      <c r="C43" s="106"/>
      <c r="D43" s="62"/>
      <c r="E43" s="40"/>
    </row>
  </sheetData>
  <mergeCells count="17">
    <mergeCell ref="A4:C4"/>
    <mergeCell ref="D4:F4"/>
    <mergeCell ref="A1:C1"/>
    <mergeCell ref="D1:F1"/>
    <mergeCell ref="A2:C2"/>
    <mergeCell ref="D2:F2"/>
    <mergeCell ref="A3:C3"/>
    <mergeCell ref="A36:F36"/>
    <mergeCell ref="A37:F37"/>
    <mergeCell ref="A41:F41"/>
    <mergeCell ref="B43:C43"/>
    <mergeCell ref="A6:F6"/>
    <mergeCell ref="A7:F7"/>
    <mergeCell ref="A8:F8"/>
    <mergeCell ref="A9:F9"/>
    <mergeCell ref="B10:C10"/>
    <mergeCell ref="C32:D32"/>
  </mergeCells>
  <pageMargins left="0.45" right="0.2" top="0.25" bottom="0.2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2" workbookViewId="0">
      <selection activeCell="K13" sqref="K13"/>
    </sheetView>
  </sheetViews>
  <sheetFormatPr defaultRowHeight="16.5" x14ac:dyDescent="0.25"/>
  <cols>
    <col min="1" max="1" width="5.7109375" style="2" customWidth="1"/>
    <col min="2" max="2" width="32.5703125" style="2" customWidth="1"/>
    <col min="3" max="3" width="9.140625" style="2" customWidth="1"/>
    <col min="4" max="4" width="19.42578125" style="2" customWidth="1"/>
    <col min="5" max="5" width="15.42578125" style="3" customWidth="1"/>
    <col min="6" max="6" width="13.5703125" style="2" customWidth="1"/>
    <col min="7" max="256" width="9.140625" style="2"/>
    <col min="257" max="257" width="5.7109375" style="2" customWidth="1"/>
    <col min="258" max="258" width="32.5703125" style="2" customWidth="1"/>
    <col min="259" max="259" width="9.140625" style="2" customWidth="1"/>
    <col min="260" max="260" width="19.42578125" style="2" customWidth="1"/>
    <col min="261" max="261" width="15.42578125" style="2" customWidth="1"/>
    <col min="262" max="262" width="13.5703125" style="2" customWidth="1"/>
    <col min="263" max="512" width="9.140625" style="2"/>
    <col min="513" max="513" width="5.7109375" style="2" customWidth="1"/>
    <col min="514" max="514" width="32.5703125" style="2" customWidth="1"/>
    <col min="515" max="515" width="9.140625" style="2" customWidth="1"/>
    <col min="516" max="516" width="19.42578125" style="2" customWidth="1"/>
    <col min="517" max="517" width="15.42578125" style="2" customWidth="1"/>
    <col min="518" max="518" width="13.5703125" style="2" customWidth="1"/>
    <col min="519" max="768" width="9.140625" style="2"/>
    <col min="769" max="769" width="5.7109375" style="2" customWidth="1"/>
    <col min="770" max="770" width="32.5703125" style="2" customWidth="1"/>
    <col min="771" max="771" width="9.140625" style="2" customWidth="1"/>
    <col min="772" max="772" width="19.42578125" style="2" customWidth="1"/>
    <col min="773" max="773" width="15.42578125" style="2" customWidth="1"/>
    <col min="774" max="774" width="13.5703125" style="2" customWidth="1"/>
    <col min="775" max="1024" width="9.140625" style="2"/>
    <col min="1025" max="1025" width="5.7109375" style="2" customWidth="1"/>
    <col min="1026" max="1026" width="32.5703125" style="2" customWidth="1"/>
    <col min="1027" max="1027" width="9.140625" style="2" customWidth="1"/>
    <col min="1028" max="1028" width="19.42578125" style="2" customWidth="1"/>
    <col min="1029" max="1029" width="15.42578125" style="2" customWidth="1"/>
    <col min="1030" max="1030" width="13.5703125" style="2" customWidth="1"/>
    <col min="1031" max="1280" width="9.140625" style="2"/>
    <col min="1281" max="1281" width="5.7109375" style="2" customWidth="1"/>
    <col min="1282" max="1282" width="32.5703125" style="2" customWidth="1"/>
    <col min="1283" max="1283" width="9.140625" style="2" customWidth="1"/>
    <col min="1284" max="1284" width="19.42578125" style="2" customWidth="1"/>
    <col min="1285" max="1285" width="15.42578125" style="2" customWidth="1"/>
    <col min="1286" max="1286" width="13.5703125" style="2" customWidth="1"/>
    <col min="1287" max="1536" width="9.140625" style="2"/>
    <col min="1537" max="1537" width="5.7109375" style="2" customWidth="1"/>
    <col min="1538" max="1538" width="32.5703125" style="2" customWidth="1"/>
    <col min="1539" max="1539" width="9.140625" style="2" customWidth="1"/>
    <col min="1540" max="1540" width="19.42578125" style="2" customWidth="1"/>
    <col min="1541" max="1541" width="15.42578125" style="2" customWidth="1"/>
    <col min="1542" max="1542" width="13.5703125" style="2" customWidth="1"/>
    <col min="1543" max="1792" width="9.140625" style="2"/>
    <col min="1793" max="1793" width="5.7109375" style="2" customWidth="1"/>
    <col min="1794" max="1794" width="32.5703125" style="2" customWidth="1"/>
    <col min="1795" max="1795" width="9.140625" style="2" customWidth="1"/>
    <col min="1796" max="1796" width="19.42578125" style="2" customWidth="1"/>
    <col min="1797" max="1797" width="15.42578125" style="2" customWidth="1"/>
    <col min="1798" max="1798" width="13.5703125" style="2" customWidth="1"/>
    <col min="1799" max="2048" width="9.140625" style="2"/>
    <col min="2049" max="2049" width="5.7109375" style="2" customWidth="1"/>
    <col min="2050" max="2050" width="32.5703125" style="2" customWidth="1"/>
    <col min="2051" max="2051" width="9.140625" style="2" customWidth="1"/>
    <col min="2052" max="2052" width="19.42578125" style="2" customWidth="1"/>
    <col min="2053" max="2053" width="15.42578125" style="2" customWidth="1"/>
    <col min="2054" max="2054" width="13.5703125" style="2" customWidth="1"/>
    <col min="2055" max="2304" width="9.140625" style="2"/>
    <col min="2305" max="2305" width="5.7109375" style="2" customWidth="1"/>
    <col min="2306" max="2306" width="32.5703125" style="2" customWidth="1"/>
    <col min="2307" max="2307" width="9.140625" style="2" customWidth="1"/>
    <col min="2308" max="2308" width="19.42578125" style="2" customWidth="1"/>
    <col min="2309" max="2309" width="15.42578125" style="2" customWidth="1"/>
    <col min="2310" max="2310" width="13.5703125" style="2" customWidth="1"/>
    <col min="2311" max="2560" width="9.140625" style="2"/>
    <col min="2561" max="2561" width="5.7109375" style="2" customWidth="1"/>
    <col min="2562" max="2562" width="32.5703125" style="2" customWidth="1"/>
    <col min="2563" max="2563" width="9.140625" style="2" customWidth="1"/>
    <col min="2564" max="2564" width="19.42578125" style="2" customWidth="1"/>
    <col min="2565" max="2565" width="15.42578125" style="2" customWidth="1"/>
    <col min="2566" max="2566" width="13.5703125" style="2" customWidth="1"/>
    <col min="2567" max="2816" width="9.140625" style="2"/>
    <col min="2817" max="2817" width="5.7109375" style="2" customWidth="1"/>
    <col min="2818" max="2818" width="32.5703125" style="2" customWidth="1"/>
    <col min="2819" max="2819" width="9.140625" style="2" customWidth="1"/>
    <col min="2820" max="2820" width="19.42578125" style="2" customWidth="1"/>
    <col min="2821" max="2821" width="15.42578125" style="2" customWidth="1"/>
    <col min="2822" max="2822" width="13.5703125" style="2" customWidth="1"/>
    <col min="2823" max="3072" width="9.140625" style="2"/>
    <col min="3073" max="3073" width="5.7109375" style="2" customWidth="1"/>
    <col min="3074" max="3074" width="32.5703125" style="2" customWidth="1"/>
    <col min="3075" max="3075" width="9.140625" style="2" customWidth="1"/>
    <col min="3076" max="3076" width="19.42578125" style="2" customWidth="1"/>
    <col min="3077" max="3077" width="15.42578125" style="2" customWidth="1"/>
    <col min="3078" max="3078" width="13.5703125" style="2" customWidth="1"/>
    <col min="3079" max="3328" width="9.140625" style="2"/>
    <col min="3329" max="3329" width="5.7109375" style="2" customWidth="1"/>
    <col min="3330" max="3330" width="32.5703125" style="2" customWidth="1"/>
    <col min="3331" max="3331" width="9.140625" style="2" customWidth="1"/>
    <col min="3332" max="3332" width="19.42578125" style="2" customWidth="1"/>
    <col min="3333" max="3333" width="15.42578125" style="2" customWidth="1"/>
    <col min="3334" max="3334" width="13.5703125" style="2" customWidth="1"/>
    <col min="3335" max="3584" width="9.140625" style="2"/>
    <col min="3585" max="3585" width="5.7109375" style="2" customWidth="1"/>
    <col min="3586" max="3586" width="32.5703125" style="2" customWidth="1"/>
    <col min="3587" max="3587" width="9.140625" style="2" customWidth="1"/>
    <col min="3588" max="3588" width="19.42578125" style="2" customWidth="1"/>
    <col min="3589" max="3589" width="15.42578125" style="2" customWidth="1"/>
    <col min="3590" max="3590" width="13.5703125" style="2" customWidth="1"/>
    <col min="3591" max="3840" width="9.140625" style="2"/>
    <col min="3841" max="3841" width="5.7109375" style="2" customWidth="1"/>
    <col min="3842" max="3842" width="32.5703125" style="2" customWidth="1"/>
    <col min="3843" max="3843" width="9.140625" style="2" customWidth="1"/>
    <col min="3844" max="3844" width="19.42578125" style="2" customWidth="1"/>
    <col min="3845" max="3845" width="15.42578125" style="2" customWidth="1"/>
    <col min="3846" max="3846" width="13.5703125" style="2" customWidth="1"/>
    <col min="3847" max="4096" width="9.140625" style="2"/>
    <col min="4097" max="4097" width="5.7109375" style="2" customWidth="1"/>
    <col min="4098" max="4098" width="32.5703125" style="2" customWidth="1"/>
    <col min="4099" max="4099" width="9.140625" style="2" customWidth="1"/>
    <col min="4100" max="4100" width="19.42578125" style="2" customWidth="1"/>
    <col min="4101" max="4101" width="15.42578125" style="2" customWidth="1"/>
    <col min="4102" max="4102" width="13.5703125" style="2" customWidth="1"/>
    <col min="4103" max="4352" width="9.140625" style="2"/>
    <col min="4353" max="4353" width="5.7109375" style="2" customWidth="1"/>
    <col min="4354" max="4354" width="32.5703125" style="2" customWidth="1"/>
    <col min="4355" max="4355" width="9.140625" style="2" customWidth="1"/>
    <col min="4356" max="4356" width="19.42578125" style="2" customWidth="1"/>
    <col min="4357" max="4357" width="15.42578125" style="2" customWidth="1"/>
    <col min="4358" max="4358" width="13.5703125" style="2" customWidth="1"/>
    <col min="4359" max="4608" width="9.140625" style="2"/>
    <col min="4609" max="4609" width="5.7109375" style="2" customWidth="1"/>
    <col min="4610" max="4610" width="32.5703125" style="2" customWidth="1"/>
    <col min="4611" max="4611" width="9.140625" style="2" customWidth="1"/>
    <col min="4612" max="4612" width="19.42578125" style="2" customWidth="1"/>
    <col min="4613" max="4613" width="15.42578125" style="2" customWidth="1"/>
    <col min="4614" max="4614" width="13.5703125" style="2" customWidth="1"/>
    <col min="4615" max="4864" width="9.140625" style="2"/>
    <col min="4865" max="4865" width="5.7109375" style="2" customWidth="1"/>
    <col min="4866" max="4866" width="32.5703125" style="2" customWidth="1"/>
    <col min="4867" max="4867" width="9.140625" style="2" customWidth="1"/>
    <col min="4868" max="4868" width="19.42578125" style="2" customWidth="1"/>
    <col min="4869" max="4869" width="15.42578125" style="2" customWidth="1"/>
    <col min="4870" max="4870" width="13.5703125" style="2" customWidth="1"/>
    <col min="4871" max="5120" width="9.140625" style="2"/>
    <col min="5121" max="5121" width="5.7109375" style="2" customWidth="1"/>
    <col min="5122" max="5122" width="32.5703125" style="2" customWidth="1"/>
    <col min="5123" max="5123" width="9.140625" style="2" customWidth="1"/>
    <col min="5124" max="5124" width="19.42578125" style="2" customWidth="1"/>
    <col min="5125" max="5125" width="15.42578125" style="2" customWidth="1"/>
    <col min="5126" max="5126" width="13.5703125" style="2" customWidth="1"/>
    <col min="5127" max="5376" width="9.140625" style="2"/>
    <col min="5377" max="5377" width="5.7109375" style="2" customWidth="1"/>
    <col min="5378" max="5378" width="32.5703125" style="2" customWidth="1"/>
    <col min="5379" max="5379" width="9.140625" style="2" customWidth="1"/>
    <col min="5380" max="5380" width="19.42578125" style="2" customWidth="1"/>
    <col min="5381" max="5381" width="15.42578125" style="2" customWidth="1"/>
    <col min="5382" max="5382" width="13.5703125" style="2" customWidth="1"/>
    <col min="5383" max="5632" width="9.140625" style="2"/>
    <col min="5633" max="5633" width="5.7109375" style="2" customWidth="1"/>
    <col min="5634" max="5634" width="32.5703125" style="2" customWidth="1"/>
    <col min="5635" max="5635" width="9.140625" style="2" customWidth="1"/>
    <col min="5636" max="5636" width="19.42578125" style="2" customWidth="1"/>
    <col min="5637" max="5637" width="15.42578125" style="2" customWidth="1"/>
    <col min="5638" max="5638" width="13.5703125" style="2" customWidth="1"/>
    <col min="5639" max="5888" width="9.140625" style="2"/>
    <col min="5889" max="5889" width="5.7109375" style="2" customWidth="1"/>
    <col min="5890" max="5890" width="32.5703125" style="2" customWidth="1"/>
    <col min="5891" max="5891" width="9.140625" style="2" customWidth="1"/>
    <col min="5892" max="5892" width="19.42578125" style="2" customWidth="1"/>
    <col min="5893" max="5893" width="15.42578125" style="2" customWidth="1"/>
    <col min="5894" max="5894" width="13.5703125" style="2" customWidth="1"/>
    <col min="5895" max="6144" width="9.140625" style="2"/>
    <col min="6145" max="6145" width="5.7109375" style="2" customWidth="1"/>
    <col min="6146" max="6146" width="32.5703125" style="2" customWidth="1"/>
    <col min="6147" max="6147" width="9.140625" style="2" customWidth="1"/>
    <col min="6148" max="6148" width="19.42578125" style="2" customWidth="1"/>
    <col min="6149" max="6149" width="15.42578125" style="2" customWidth="1"/>
    <col min="6150" max="6150" width="13.5703125" style="2" customWidth="1"/>
    <col min="6151" max="6400" width="9.140625" style="2"/>
    <col min="6401" max="6401" width="5.7109375" style="2" customWidth="1"/>
    <col min="6402" max="6402" width="32.5703125" style="2" customWidth="1"/>
    <col min="6403" max="6403" width="9.140625" style="2" customWidth="1"/>
    <col min="6404" max="6404" width="19.42578125" style="2" customWidth="1"/>
    <col min="6405" max="6405" width="15.42578125" style="2" customWidth="1"/>
    <col min="6406" max="6406" width="13.5703125" style="2" customWidth="1"/>
    <col min="6407" max="6656" width="9.140625" style="2"/>
    <col min="6657" max="6657" width="5.7109375" style="2" customWidth="1"/>
    <col min="6658" max="6658" width="32.5703125" style="2" customWidth="1"/>
    <col min="6659" max="6659" width="9.140625" style="2" customWidth="1"/>
    <col min="6660" max="6660" width="19.42578125" style="2" customWidth="1"/>
    <col min="6661" max="6661" width="15.42578125" style="2" customWidth="1"/>
    <col min="6662" max="6662" width="13.5703125" style="2" customWidth="1"/>
    <col min="6663" max="6912" width="9.140625" style="2"/>
    <col min="6913" max="6913" width="5.7109375" style="2" customWidth="1"/>
    <col min="6914" max="6914" width="32.5703125" style="2" customWidth="1"/>
    <col min="6915" max="6915" width="9.140625" style="2" customWidth="1"/>
    <col min="6916" max="6916" width="19.42578125" style="2" customWidth="1"/>
    <col min="6917" max="6917" width="15.42578125" style="2" customWidth="1"/>
    <col min="6918" max="6918" width="13.5703125" style="2" customWidth="1"/>
    <col min="6919" max="7168" width="9.140625" style="2"/>
    <col min="7169" max="7169" width="5.7109375" style="2" customWidth="1"/>
    <col min="7170" max="7170" width="32.5703125" style="2" customWidth="1"/>
    <col min="7171" max="7171" width="9.140625" style="2" customWidth="1"/>
    <col min="7172" max="7172" width="19.42578125" style="2" customWidth="1"/>
    <col min="7173" max="7173" width="15.42578125" style="2" customWidth="1"/>
    <col min="7174" max="7174" width="13.5703125" style="2" customWidth="1"/>
    <col min="7175" max="7424" width="9.140625" style="2"/>
    <col min="7425" max="7425" width="5.7109375" style="2" customWidth="1"/>
    <col min="7426" max="7426" width="32.5703125" style="2" customWidth="1"/>
    <col min="7427" max="7427" width="9.140625" style="2" customWidth="1"/>
    <col min="7428" max="7428" width="19.42578125" style="2" customWidth="1"/>
    <col min="7429" max="7429" width="15.42578125" style="2" customWidth="1"/>
    <col min="7430" max="7430" width="13.5703125" style="2" customWidth="1"/>
    <col min="7431" max="7680" width="9.140625" style="2"/>
    <col min="7681" max="7681" width="5.7109375" style="2" customWidth="1"/>
    <col min="7682" max="7682" width="32.5703125" style="2" customWidth="1"/>
    <col min="7683" max="7683" width="9.140625" style="2" customWidth="1"/>
    <col min="7684" max="7684" width="19.42578125" style="2" customWidth="1"/>
    <col min="7685" max="7685" width="15.42578125" style="2" customWidth="1"/>
    <col min="7686" max="7686" width="13.5703125" style="2" customWidth="1"/>
    <col min="7687" max="7936" width="9.140625" style="2"/>
    <col min="7937" max="7937" width="5.7109375" style="2" customWidth="1"/>
    <col min="7938" max="7938" width="32.5703125" style="2" customWidth="1"/>
    <col min="7939" max="7939" width="9.140625" style="2" customWidth="1"/>
    <col min="7940" max="7940" width="19.42578125" style="2" customWidth="1"/>
    <col min="7941" max="7941" width="15.42578125" style="2" customWidth="1"/>
    <col min="7942" max="7942" width="13.5703125" style="2" customWidth="1"/>
    <col min="7943" max="8192" width="9.140625" style="2"/>
    <col min="8193" max="8193" width="5.7109375" style="2" customWidth="1"/>
    <col min="8194" max="8194" width="32.5703125" style="2" customWidth="1"/>
    <col min="8195" max="8195" width="9.140625" style="2" customWidth="1"/>
    <col min="8196" max="8196" width="19.42578125" style="2" customWidth="1"/>
    <col min="8197" max="8197" width="15.42578125" style="2" customWidth="1"/>
    <col min="8198" max="8198" width="13.5703125" style="2" customWidth="1"/>
    <col min="8199" max="8448" width="9.140625" style="2"/>
    <col min="8449" max="8449" width="5.7109375" style="2" customWidth="1"/>
    <col min="8450" max="8450" width="32.5703125" style="2" customWidth="1"/>
    <col min="8451" max="8451" width="9.140625" style="2" customWidth="1"/>
    <col min="8452" max="8452" width="19.42578125" style="2" customWidth="1"/>
    <col min="8453" max="8453" width="15.42578125" style="2" customWidth="1"/>
    <col min="8454" max="8454" width="13.5703125" style="2" customWidth="1"/>
    <col min="8455" max="8704" width="9.140625" style="2"/>
    <col min="8705" max="8705" width="5.7109375" style="2" customWidth="1"/>
    <col min="8706" max="8706" width="32.5703125" style="2" customWidth="1"/>
    <col min="8707" max="8707" width="9.140625" style="2" customWidth="1"/>
    <col min="8708" max="8708" width="19.42578125" style="2" customWidth="1"/>
    <col min="8709" max="8709" width="15.42578125" style="2" customWidth="1"/>
    <col min="8710" max="8710" width="13.5703125" style="2" customWidth="1"/>
    <col min="8711" max="8960" width="9.140625" style="2"/>
    <col min="8961" max="8961" width="5.7109375" style="2" customWidth="1"/>
    <col min="8962" max="8962" width="32.5703125" style="2" customWidth="1"/>
    <col min="8963" max="8963" width="9.140625" style="2" customWidth="1"/>
    <col min="8964" max="8964" width="19.42578125" style="2" customWidth="1"/>
    <col min="8965" max="8965" width="15.42578125" style="2" customWidth="1"/>
    <col min="8966" max="8966" width="13.5703125" style="2" customWidth="1"/>
    <col min="8967" max="9216" width="9.140625" style="2"/>
    <col min="9217" max="9217" width="5.7109375" style="2" customWidth="1"/>
    <col min="9218" max="9218" width="32.5703125" style="2" customWidth="1"/>
    <col min="9219" max="9219" width="9.140625" style="2" customWidth="1"/>
    <col min="9220" max="9220" width="19.42578125" style="2" customWidth="1"/>
    <col min="9221" max="9221" width="15.42578125" style="2" customWidth="1"/>
    <col min="9222" max="9222" width="13.5703125" style="2" customWidth="1"/>
    <col min="9223" max="9472" width="9.140625" style="2"/>
    <col min="9473" max="9473" width="5.7109375" style="2" customWidth="1"/>
    <col min="9474" max="9474" width="32.5703125" style="2" customWidth="1"/>
    <col min="9475" max="9475" width="9.140625" style="2" customWidth="1"/>
    <col min="9476" max="9476" width="19.42578125" style="2" customWidth="1"/>
    <col min="9477" max="9477" width="15.42578125" style="2" customWidth="1"/>
    <col min="9478" max="9478" width="13.5703125" style="2" customWidth="1"/>
    <col min="9479" max="9728" width="9.140625" style="2"/>
    <col min="9729" max="9729" width="5.7109375" style="2" customWidth="1"/>
    <col min="9730" max="9730" width="32.5703125" style="2" customWidth="1"/>
    <col min="9731" max="9731" width="9.140625" style="2" customWidth="1"/>
    <col min="9732" max="9732" width="19.42578125" style="2" customWidth="1"/>
    <col min="9733" max="9733" width="15.42578125" style="2" customWidth="1"/>
    <col min="9734" max="9734" width="13.5703125" style="2" customWidth="1"/>
    <col min="9735" max="9984" width="9.140625" style="2"/>
    <col min="9985" max="9985" width="5.7109375" style="2" customWidth="1"/>
    <col min="9986" max="9986" width="32.5703125" style="2" customWidth="1"/>
    <col min="9987" max="9987" width="9.140625" style="2" customWidth="1"/>
    <col min="9988" max="9988" width="19.42578125" style="2" customWidth="1"/>
    <col min="9989" max="9989" width="15.42578125" style="2" customWidth="1"/>
    <col min="9990" max="9990" width="13.5703125" style="2" customWidth="1"/>
    <col min="9991" max="10240" width="9.140625" style="2"/>
    <col min="10241" max="10241" width="5.7109375" style="2" customWidth="1"/>
    <col min="10242" max="10242" width="32.5703125" style="2" customWidth="1"/>
    <col min="10243" max="10243" width="9.140625" style="2" customWidth="1"/>
    <col min="10244" max="10244" width="19.42578125" style="2" customWidth="1"/>
    <col min="10245" max="10245" width="15.42578125" style="2" customWidth="1"/>
    <col min="10246" max="10246" width="13.5703125" style="2" customWidth="1"/>
    <col min="10247" max="10496" width="9.140625" style="2"/>
    <col min="10497" max="10497" width="5.7109375" style="2" customWidth="1"/>
    <col min="10498" max="10498" width="32.5703125" style="2" customWidth="1"/>
    <col min="10499" max="10499" width="9.140625" style="2" customWidth="1"/>
    <col min="10500" max="10500" width="19.42578125" style="2" customWidth="1"/>
    <col min="10501" max="10501" width="15.42578125" style="2" customWidth="1"/>
    <col min="10502" max="10502" width="13.5703125" style="2" customWidth="1"/>
    <col min="10503" max="10752" width="9.140625" style="2"/>
    <col min="10753" max="10753" width="5.7109375" style="2" customWidth="1"/>
    <col min="10754" max="10754" width="32.5703125" style="2" customWidth="1"/>
    <col min="10755" max="10755" width="9.140625" style="2" customWidth="1"/>
    <col min="10756" max="10756" width="19.42578125" style="2" customWidth="1"/>
    <col min="10757" max="10757" width="15.42578125" style="2" customWidth="1"/>
    <col min="10758" max="10758" width="13.5703125" style="2" customWidth="1"/>
    <col min="10759" max="11008" width="9.140625" style="2"/>
    <col min="11009" max="11009" width="5.7109375" style="2" customWidth="1"/>
    <col min="11010" max="11010" width="32.5703125" style="2" customWidth="1"/>
    <col min="11011" max="11011" width="9.140625" style="2" customWidth="1"/>
    <col min="11012" max="11012" width="19.42578125" style="2" customWidth="1"/>
    <col min="11013" max="11013" width="15.42578125" style="2" customWidth="1"/>
    <col min="11014" max="11014" width="13.5703125" style="2" customWidth="1"/>
    <col min="11015" max="11264" width="9.140625" style="2"/>
    <col min="11265" max="11265" width="5.7109375" style="2" customWidth="1"/>
    <col min="11266" max="11266" width="32.5703125" style="2" customWidth="1"/>
    <col min="11267" max="11267" width="9.140625" style="2" customWidth="1"/>
    <col min="11268" max="11268" width="19.42578125" style="2" customWidth="1"/>
    <col min="11269" max="11269" width="15.42578125" style="2" customWidth="1"/>
    <col min="11270" max="11270" width="13.5703125" style="2" customWidth="1"/>
    <col min="11271" max="11520" width="9.140625" style="2"/>
    <col min="11521" max="11521" width="5.7109375" style="2" customWidth="1"/>
    <col min="11522" max="11522" width="32.5703125" style="2" customWidth="1"/>
    <col min="11523" max="11523" width="9.140625" style="2" customWidth="1"/>
    <col min="11524" max="11524" width="19.42578125" style="2" customWidth="1"/>
    <col min="11525" max="11525" width="15.42578125" style="2" customWidth="1"/>
    <col min="11526" max="11526" width="13.5703125" style="2" customWidth="1"/>
    <col min="11527" max="11776" width="9.140625" style="2"/>
    <col min="11777" max="11777" width="5.7109375" style="2" customWidth="1"/>
    <col min="11778" max="11778" width="32.5703125" style="2" customWidth="1"/>
    <col min="11779" max="11779" width="9.140625" style="2" customWidth="1"/>
    <col min="11780" max="11780" width="19.42578125" style="2" customWidth="1"/>
    <col min="11781" max="11781" width="15.42578125" style="2" customWidth="1"/>
    <col min="11782" max="11782" width="13.5703125" style="2" customWidth="1"/>
    <col min="11783" max="12032" width="9.140625" style="2"/>
    <col min="12033" max="12033" width="5.7109375" style="2" customWidth="1"/>
    <col min="12034" max="12034" width="32.5703125" style="2" customWidth="1"/>
    <col min="12035" max="12035" width="9.140625" style="2" customWidth="1"/>
    <col min="12036" max="12036" width="19.42578125" style="2" customWidth="1"/>
    <col min="12037" max="12037" width="15.42578125" style="2" customWidth="1"/>
    <col min="12038" max="12038" width="13.5703125" style="2" customWidth="1"/>
    <col min="12039" max="12288" width="9.140625" style="2"/>
    <col min="12289" max="12289" width="5.7109375" style="2" customWidth="1"/>
    <col min="12290" max="12290" width="32.5703125" style="2" customWidth="1"/>
    <col min="12291" max="12291" width="9.140625" style="2" customWidth="1"/>
    <col min="12292" max="12292" width="19.42578125" style="2" customWidth="1"/>
    <col min="12293" max="12293" width="15.42578125" style="2" customWidth="1"/>
    <col min="12294" max="12294" width="13.5703125" style="2" customWidth="1"/>
    <col min="12295" max="12544" width="9.140625" style="2"/>
    <col min="12545" max="12545" width="5.7109375" style="2" customWidth="1"/>
    <col min="12546" max="12546" width="32.5703125" style="2" customWidth="1"/>
    <col min="12547" max="12547" width="9.140625" style="2" customWidth="1"/>
    <col min="12548" max="12548" width="19.42578125" style="2" customWidth="1"/>
    <col min="12549" max="12549" width="15.42578125" style="2" customWidth="1"/>
    <col min="12550" max="12550" width="13.5703125" style="2" customWidth="1"/>
    <col min="12551" max="12800" width="9.140625" style="2"/>
    <col min="12801" max="12801" width="5.7109375" style="2" customWidth="1"/>
    <col min="12802" max="12802" width="32.5703125" style="2" customWidth="1"/>
    <col min="12803" max="12803" width="9.140625" style="2" customWidth="1"/>
    <col min="12804" max="12804" width="19.42578125" style="2" customWidth="1"/>
    <col min="12805" max="12805" width="15.42578125" style="2" customWidth="1"/>
    <col min="12806" max="12806" width="13.5703125" style="2" customWidth="1"/>
    <col min="12807" max="13056" width="9.140625" style="2"/>
    <col min="13057" max="13057" width="5.7109375" style="2" customWidth="1"/>
    <col min="13058" max="13058" width="32.5703125" style="2" customWidth="1"/>
    <col min="13059" max="13059" width="9.140625" style="2" customWidth="1"/>
    <col min="13060" max="13060" width="19.42578125" style="2" customWidth="1"/>
    <col min="13061" max="13061" width="15.42578125" style="2" customWidth="1"/>
    <col min="13062" max="13062" width="13.5703125" style="2" customWidth="1"/>
    <col min="13063" max="13312" width="9.140625" style="2"/>
    <col min="13313" max="13313" width="5.7109375" style="2" customWidth="1"/>
    <col min="13314" max="13314" width="32.5703125" style="2" customWidth="1"/>
    <col min="13315" max="13315" width="9.140625" style="2" customWidth="1"/>
    <col min="13316" max="13316" width="19.42578125" style="2" customWidth="1"/>
    <col min="13317" max="13317" width="15.42578125" style="2" customWidth="1"/>
    <col min="13318" max="13318" width="13.5703125" style="2" customWidth="1"/>
    <col min="13319" max="13568" width="9.140625" style="2"/>
    <col min="13569" max="13569" width="5.7109375" style="2" customWidth="1"/>
    <col min="13570" max="13570" width="32.5703125" style="2" customWidth="1"/>
    <col min="13571" max="13571" width="9.140625" style="2" customWidth="1"/>
    <col min="13572" max="13572" width="19.42578125" style="2" customWidth="1"/>
    <col min="13573" max="13573" width="15.42578125" style="2" customWidth="1"/>
    <col min="13574" max="13574" width="13.5703125" style="2" customWidth="1"/>
    <col min="13575" max="13824" width="9.140625" style="2"/>
    <col min="13825" max="13825" width="5.7109375" style="2" customWidth="1"/>
    <col min="13826" max="13826" width="32.5703125" style="2" customWidth="1"/>
    <col min="13827" max="13827" width="9.140625" style="2" customWidth="1"/>
    <col min="13828" max="13828" width="19.42578125" style="2" customWidth="1"/>
    <col min="13829" max="13829" width="15.42578125" style="2" customWidth="1"/>
    <col min="13830" max="13830" width="13.5703125" style="2" customWidth="1"/>
    <col min="13831" max="14080" width="9.140625" style="2"/>
    <col min="14081" max="14081" width="5.7109375" style="2" customWidth="1"/>
    <col min="14082" max="14082" width="32.5703125" style="2" customWidth="1"/>
    <col min="14083" max="14083" width="9.140625" style="2" customWidth="1"/>
    <col min="14084" max="14084" width="19.42578125" style="2" customWidth="1"/>
    <col min="14085" max="14085" width="15.42578125" style="2" customWidth="1"/>
    <col min="14086" max="14086" width="13.5703125" style="2" customWidth="1"/>
    <col min="14087" max="14336" width="9.140625" style="2"/>
    <col min="14337" max="14337" width="5.7109375" style="2" customWidth="1"/>
    <col min="14338" max="14338" width="32.5703125" style="2" customWidth="1"/>
    <col min="14339" max="14339" width="9.140625" style="2" customWidth="1"/>
    <col min="14340" max="14340" width="19.42578125" style="2" customWidth="1"/>
    <col min="14341" max="14341" width="15.42578125" style="2" customWidth="1"/>
    <col min="14342" max="14342" width="13.5703125" style="2" customWidth="1"/>
    <col min="14343" max="14592" width="9.140625" style="2"/>
    <col min="14593" max="14593" width="5.7109375" style="2" customWidth="1"/>
    <col min="14594" max="14594" width="32.5703125" style="2" customWidth="1"/>
    <col min="14595" max="14595" width="9.140625" style="2" customWidth="1"/>
    <col min="14596" max="14596" width="19.42578125" style="2" customWidth="1"/>
    <col min="14597" max="14597" width="15.42578125" style="2" customWidth="1"/>
    <col min="14598" max="14598" width="13.5703125" style="2" customWidth="1"/>
    <col min="14599" max="14848" width="9.140625" style="2"/>
    <col min="14849" max="14849" width="5.7109375" style="2" customWidth="1"/>
    <col min="14850" max="14850" width="32.5703125" style="2" customWidth="1"/>
    <col min="14851" max="14851" width="9.140625" style="2" customWidth="1"/>
    <col min="14852" max="14852" width="19.42578125" style="2" customWidth="1"/>
    <col min="14853" max="14853" width="15.42578125" style="2" customWidth="1"/>
    <col min="14854" max="14854" width="13.5703125" style="2" customWidth="1"/>
    <col min="14855" max="15104" width="9.140625" style="2"/>
    <col min="15105" max="15105" width="5.7109375" style="2" customWidth="1"/>
    <col min="15106" max="15106" width="32.5703125" style="2" customWidth="1"/>
    <col min="15107" max="15107" width="9.140625" style="2" customWidth="1"/>
    <col min="15108" max="15108" width="19.42578125" style="2" customWidth="1"/>
    <col min="15109" max="15109" width="15.42578125" style="2" customWidth="1"/>
    <col min="15110" max="15110" width="13.5703125" style="2" customWidth="1"/>
    <col min="15111" max="15360" width="9.140625" style="2"/>
    <col min="15361" max="15361" width="5.7109375" style="2" customWidth="1"/>
    <col min="15362" max="15362" width="32.5703125" style="2" customWidth="1"/>
    <col min="15363" max="15363" width="9.140625" style="2" customWidth="1"/>
    <col min="15364" max="15364" width="19.42578125" style="2" customWidth="1"/>
    <col min="15365" max="15365" width="15.42578125" style="2" customWidth="1"/>
    <col min="15366" max="15366" width="13.5703125" style="2" customWidth="1"/>
    <col min="15367" max="15616" width="9.140625" style="2"/>
    <col min="15617" max="15617" width="5.7109375" style="2" customWidth="1"/>
    <col min="15618" max="15618" width="32.5703125" style="2" customWidth="1"/>
    <col min="15619" max="15619" width="9.140625" style="2" customWidth="1"/>
    <col min="15620" max="15620" width="19.42578125" style="2" customWidth="1"/>
    <col min="15621" max="15621" width="15.42578125" style="2" customWidth="1"/>
    <col min="15622" max="15622" width="13.5703125" style="2" customWidth="1"/>
    <col min="15623" max="15872" width="9.140625" style="2"/>
    <col min="15873" max="15873" width="5.7109375" style="2" customWidth="1"/>
    <col min="15874" max="15874" width="32.5703125" style="2" customWidth="1"/>
    <col min="15875" max="15875" width="9.140625" style="2" customWidth="1"/>
    <col min="15876" max="15876" width="19.42578125" style="2" customWidth="1"/>
    <col min="15877" max="15877" width="15.42578125" style="2" customWidth="1"/>
    <col min="15878" max="15878" width="13.5703125" style="2" customWidth="1"/>
    <col min="15879" max="16128" width="9.140625" style="2"/>
    <col min="16129" max="16129" width="5.7109375" style="2" customWidth="1"/>
    <col min="16130" max="16130" width="32.5703125" style="2" customWidth="1"/>
    <col min="16131" max="16131" width="9.140625" style="2" customWidth="1"/>
    <col min="16132" max="16132" width="19.42578125" style="2" customWidth="1"/>
    <col min="16133" max="16133" width="15.42578125" style="2" customWidth="1"/>
    <col min="16134" max="16134" width="13.5703125" style="2" customWidth="1"/>
    <col min="16135" max="16384" width="9.140625" style="2"/>
  </cols>
  <sheetData>
    <row r="1" spans="1:7" hidden="1" x14ac:dyDescent="0.25">
      <c r="A1" s="93" t="s">
        <v>106</v>
      </c>
      <c r="B1" s="93"/>
      <c r="C1" s="93"/>
      <c r="D1" s="90" t="s">
        <v>1</v>
      </c>
      <c r="E1" s="90"/>
      <c r="F1" s="90"/>
    </row>
    <row r="2" spans="1:7" ht="18" customHeight="1" x14ac:dyDescent="0.25">
      <c r="A2" s="92" t="s">
        <v>107</v>
      </c>
      <c r="B2" s="93"/>
      <c r="C2" s="93"/>
      <c r="D2" s="82"/>
      <c r="E2" s="82"/>
      <c r="F2" s="82"/>
    </row>
    <row r="3" spans="1:7" ht="17.25" customHeight="1" x14ac:dyDescent="0.25">
      <c r="A3" s="92" t="s">
        <v>108</v>
      </c>
      <c r="B3" s="93"/>
      <c r="C3" s="93"/>
    </row>
    <row r="4" spans="1:7" x14ac:dyDescent="0.25">
      <c r="A4" s="99" t="s">
        <v>27</v>
      </c>
      <c r="B4" s="82"/>
      <c r="C4" s="82"/>
      <c r="D4" s="109"/>
      <c r="E4" s="109"/>
      <c r="F4" s="109"/>
    </row>
    <row r="5" spans="1:7" x14ac:dyDescent="0.25">
      <c r="A5" s="36"/>
      <c r="B5" s="33"/>
      <c r="C5" s="33"/>
      <c r="D5" s="37"/>
      <c r="E5" s="37"/>
      <c r="F5" s="37"/>
    </row>
    <row r="6" spans="1:7" ht="18.75" x14ac:dyDescent="0.3">
      <c r="A6" s="91" t="s">
        <v>130</v>
      </c>
      <c r="B6" s="91"/>
      <c r="C6" s="91"/>
      <c r="D6" s="91"/>
      <c r="E6" s="91"/>
      <c r="F6" s="91"/>
    </row>
    <row r="7" spans="1:7" ht="18.75" x14ac:dyDescent="0.3">
      <c r="A7" s="91" t="s">
        <v>133</v>
      </c>
      <c r="B7" s="91"/>
      <c r="C7" s="91"/>
      <c r="D7" s="91"/>
      <c r="E7" s="91"/>
      <c r="F7" s="91"/>
    </row>
    <row r="8" spans="1:7" ht="34.5" customHeight="1" x14ac:dyDescent="0.25">
      <c r="A8" s="107" t="s">
        <v>118</v>
      </c>
      <c r="B8" s="107"/>
      <c r="C8" s="107"/>
      <c r="D8" s="107"/>
      <c r="E8" s="107"/>
      <c r="F8" s="107"/>
      <c r="G8" s="38"/>
    </row>
    <row r="9" spans="1:7" ht="16.5" customHeight="1" x14ac:dyDescent="0.3">
      <c r="A9" s="106"/>
      <c r="B9" s="106"/>
      <c r="C9" s="106"/>
      <c r="D9" s="106"/>
      <c r="E9" s="106"/>
      <c r="F9" s="106"/>
    </row>
    <row r="10" spans="1:7" ht="13.5" customHeight="1" x14ac:dyDescent="0.3">
      <c r="A10" s="39"/>
      <c r="B10" s="82"/>
      <c r="C10" s="82"/>
      <c r="D10" s="40"/>
      <c r="E10" s="41"/>
    </row>
    <row r="11" spans="1:7" s="44" customFormat="1" ht="32.25" customHeight="1" x14ac:dyDescent="0.25">
      <c r="A11" s="42" t="s">
        <v>7</v>
      </c>
      <c r="B11" s="42" t="s">
        <v>110</v>
      </c>
      <c r="C11" s="42" t="s">
        <v>31</v>
      </c>
      <c r="D11" s="42" t="s">
        <v>111</v>
      </c>
      <c r="E11" s="43" t="s">
        <v>112</v>
      </c>
      <c r="F11" s="42" t="s">
        <v>34</v>
      </c>
    </row>
    <row r="12" spans="1:7" s="33" customFormat="1" ht="21.95" customHeight="1" x14ac:dyDescent="0.25">
      <c r="A12" s="45">
        <v>1</v>
      </c>
      <c r="B12" s="25" t="s">
        <v>66</v>
      </c>
      <c r="C12" s="19" t="s">
        <v>64</v>
      </c>
      <c r="D12" s="66">
        <v>60000</v>
      </c>
      <c r="E12" s="66">
        <f>D12*9</f>
        <v>540000</v>
      </c>
      <c r="F12" s="47"/>
    </row>
    <row r="13" spans="1:7" s="33" customFormat="1" ht="21.95" customHeight="1" x14ac:dyDescent="0.25">
      <c r="A13" s="50">
        <v>2</v>
      </c>
      <c r="B13" s="20" t="s">
        <v>88</v>
      </c>
      <c r="C13" s="19" t="s">
        <v>45</v>
      </c>
      <c r="D13" s="66">
        <v>60000</v>
      </c>
      <c r="E13" s="66">
        <f t="shared" ref="E13:E15" si="0">D13*9</f>
        <v>540000</v>
      </c>
      <c r="F13" s="50"/>
    </row>
    <row r="14" spans="1:7" s="33" customFormat="1" ht="21.95" customHeight="1" x14ac:dyDescent="0.25">
      <c r="A14" s="50">
        <v>3</v>
      </c>
      <c r="B14" s="20" t="s">
        <v>96</v>
      </c>
      <c r="C14" s="19" t="s">
        <v>97</v>
      </c>
      <c r="D14" s="66">
        <v>60000</v>
      </c>
      <c r="E14" s="66">
        <f t="shared" si="0"/>
        <v>540000</v>
      </c>
      <c r="F14" s="50"/>
    </row>
    <row r="15" spans="1:7" s="33" customFormat="1" ht="21.95" customHeight="1" x14ac:dyDescent="0.25">
      <c r="A15" s="50">
        <v>4</v>
      </c>
      <c r="B15" s="20" t="s">
        <v>99</v>
      </c>
      <c r="C15" s="19" t="s">
        <v>97</v>
      </c>
      <c r="D15" s="66">
        <v>60000</v>
      </c>
      <c r="E15" s="66">
        <f t="shared" si="0"/>
        <v>540000</v>
      </c>
      <c r="F15" s="50"/>
    </row>
    <row r="16" spans="1:7" ht="19.5" customHeight="1" x14ac:dyDescent="0.3">
      <c r="A16" s="53"/>
      <c r="B16" s="54"/>
      <c r="C16" s="53"/>
      <c r="D16" s="55"/>
      <c r="E16" s="56">
        <f>SUM(E12:E15)</f>
        <v>2160000</v>
      </c>
      <c r="F16" s="57"/>
    </row>
    <row r="18" spans="1:6" x14ac:dyDescent="0.25">
      <c r="A18" s="2" t="s">
        <v>113</v>
      </c>
      <c r="C18" s="33">
        <v>4</v>
      </c>
      <c r="D18" s="2" t="s">
        <v>114</v>
      </c>
    </row>
    <row r="19" spans="1:6" x14ac:dyDescent="0.25">
      <c r="A19" s="2" t="s">
        <v>115</v>
      </c>
      <c r="C19" s="108" t="s">
        <v>134</v>
      </c>
      <c r="D19" s="108"/>
    </row>
    <row r="20" spans="1:6" ht="17.25" x14ac:dyDescent="0.3">
      <c r="A20" s="58" t="s">
        <v>135</v>
      </c>
      <c r="C20" s="59"/>
      <c r="D20" s="59"/>
    </row>
    <row r="22" spans="1:6" x14ac:dyDescent="0.25">
      <c r="E22" s="33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B25" s="33"/>
      <c r="C25" s="33"/>
      <c r="D25" s="33"/>
      <c r="E25" s="33"/>
    </row>
    <row r="26" spans="1:6" ht="45.75" customHeight="1" x14ac:dyDescent="0.25"/>
    <row r="27" spans="1:6" s="61" customFormat="1" ht="17.25" x14ac:dyDescent="0.3">
      <c r="A27" s="2"/>
      <c r="B27" s="2"/>
      <c r="C27" s="2"/>
      <c r="D27" s="2"/>
      <c r="E27" s="40"/>
      <c r="F27" s="60"/>
    </row>
    <row r="28" spans="1:6" x14ac:dyDescent="0.25">
      <c r="A28" s="82"/>
      <c r="B28" s="82"/>
      <c r="C28" s="82"/>
      <c r="D28" s="82"/>
      <c r="E28" s="82"/>
      <c r="F28" s="82"/>
    </row>
    <row r="29" spans="1:6" ht="17.25" x14ac:dyDescent="0.3">
      <c r="E29" s="40"/>
    </row>
    <row r="30" spans="1:6" ht="17.25" x14ac:dyDescent="0.3">
      <c r="A30" s="60"/>
      <c r="B30" s="106"/>
      <c r="C30" s="106"/>
      <c r="D30" s="62"/>
      <c r="E30" s="40"/>
    </row>
  </sheetData>
  <mergeCells count="17">
    <mergeCell ref="A4:C4"/>
    <mergeCell ref="D4:F4"/>
    <mergeCell ref="A1:C1"/>
    <mergeCell ref="D1:F1"/>
    <mergeCell ref="A2:C2"/>
    <mergeCell ref="D2:F2"/>
    <mergeCell ref="A3:C3"/>
    <mergeCell ref="A23:F23"/>
    <mergeCell ref="A24:F24"/>
    <mergeCell ref="A28:F28"/>
    <mergeCell ref="B30:C30"/>
    <mergeCell ref="A6:F6"/>
    <mergeCell ref="A7:F7"/>
    <mergeCell ref="A8:F8"/>
    <mergeCell ref="A9:F9"/>
    <mergeCell ref="B10:C10"/>
    <mergeCell ref="C19:D19"/>
  </mergeCells>
  <pageMargins left="0.45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bổ sung HKII</vt:lpstr>
      <vt:lpstr>bổ sung đầu năm</vt:lpstr>
      <vt:lpstr>tổng hợp báo cáo</vt:lpstr>
      <vt:lpstr>danh sách diện XĐGN</vt:lpstr>
      <vt:lpstr>DS DIỆN CON THƯƠNG BINH</vt:lpstr>
      <vt:lpstr>DS DIỆN MỒ CÔI</vt:lpstr>
      <vt:lpstr>DS KEM QD CỦA XDGN MIEN 100%</vt:lpstr>
      <vt:lpstr>DS KEM QD CUA XDGN GIAM 50%</vt:lpstr>
      <vt:lpstr>'danh sách diện XĐGN'!Print_Titles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2015-05-07T03:54:04Z</dcterms:modified>
</cp:coreProperties>
</file>